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red\Desktop\"/>
    </mc:Choice>
  </mc:AlternateContent>
  <xr:revisionPtr revIDLastSave="0" documentId="8_{BA4DF2EA-8E90-4597-9E65-EEC09CFCCD6E}" xr6:coauthVersionLast="47" xr6:coauthVersionMax="47" xr10:uidLastSave="{00000000-0000-0000-0000-000000000000}"/>
  <bookViews>
    <workbookView xWindow="-110" yWindow="-110" windowWidth="18380" windowHeight="11020" xr2:uid="{00000000-000D-0000-FFFF-FFFF00000000}"/>
  </bookViews>
  <sheets>
    <sheet name="Analysis" sheetId="3" r:id="rId1"/>
    <sheet name="Inventory" sheetId="1" r:id="rId2"/>
    <sheet name="Financials" sheetId="2" r:id="rId3"/>
    <sheet name="Equipment Decision" sheetId="4" r:id="rId4"/>
  </sheets>
  <definedNames>
    <definedName name="Inventory">Inventory!$A$3:$I$25</definedName>
    <definedName name="InventoryDB">Inventory!$A$2:$I$25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2" l="1"/>
  <c r="D4" i="2" l="1"/>
  <c r="D6" i="2" l="1"/>
</calcChain>
</file>

<file path=xl/sharedStrings.xml><?xml version="1.0" encoding="utf-8"?>
<sst xmlns="http://schemas.openxmlformats.org/spreadsheetml/2006/main" count="177" uniqueCount="110">
  <si>
    <t>Inventory Number</t>
  </si>
  <si>
    <t>Item Description</t>
  </si>
  <si>
    <t>Color</t>
  </si>
  <si>
    <t>Manufacturer</t>
  </si>
  <si>
    <t>Cost</t>
  </si>
  <si>
    <t>Size</t>
  </si>
  <si>
    <t>Football Tee</t>
  </si>
  <si>
    <t>Basketball Goal</t>
  </si>
  <si>
    <t>Basketball Goal Net</t>
  </si>
  <si>
    <t>BA-1001</t>
  </si>
  <si>
    <t>Basketball Air Pump</t>
  </si>
  <si>
    <t>FO-1001</t>
  </si>
  <si>
    <t>FO-1002</t>
  </si>
  <si>
    <t>Basic Basketball</t>
  </si>
  <si>
    <t>Basic Football</t>
  </si>
  <si>
    <t>Flash Football</t>
  </si>
  <si>
    <t>Orange</t>
  </si>
  <si>
    <t>Brown</t>
  </si>
  <si>
    <t>Black</t>
  </si>
  <si>
    <t>White</t>
  </si>
  <si>
    <t>Blue</t>
  </si>
  <si>
    <t>Junior Basketball</t>
  </si>
  <si>
    <t>Junior Football</t>
  </si>
  <si>
    <t>Youth Basketball</t>
  </si>
  <si>
    <t>Flash Basketball</t>
  </si>
  <si>
    <t>Youth Basketball Shoes</t>
  </si>
  <si>
    <t>Red</t>
  </si>
  <si>
    <t>Youth Football Cleats</t>
  </si>
  <si>
    <t>Football Air Pump</t>
  </si>
  <si>
    <t>Silver</t>
  </si>
  <si>
    <t>BA-2000</t>
  </si>
  <si>
    <t>BA-2001</t>
  </si>
  <si>
    <t>Cole</t>
  </si>
  <si>
    <t>NA</t>
  </si>
  <si>
    <t>BA-2002</t>
  </si>
  <si>
    <t>BA-5001</t>
  </si>
  <si>
    <t>BA-5002</t>
  </si>
  <si>
    <t>BA-5003</t>
  </si>
  <si>
    <t>BA-5004</t>
  </si>
  <si>
    <t>FL-1001</t>
  </si>
  <si>
    <t>FL-1002</t>
  </si>
  <si>
    <t>Zinks</t>
  </si>
  <si>
    <t>BA-1002</t>
  </si>
  <si>
    <t>FO-1003</t>
  </si>
  <si>
    <t>FO-1004</t>
  </si>
  <si>
    <t>BA-5005</t>
  </si>
  <si>
    <t>FO-5001</t>
  </si>
  <si>
    <t>FO-5002</t>
  </si>
  <si>
    <t>FO-5003</t>
  </si>
  <si>
    <t>FO-5004</t>
  </si>
  <si>
    <t>FO-5005</t>
  </si>
  <si>
    <t>FO-1005</t>
  </si>
  <si>
    <t>Jackson</t>
  </si>
  <si>
    <t>Nuke</t>
  </si>
  <si>
    <t>Assuage</t>
  </si>
  <si>
    <t>Small</t>
  </si>
  <si>
    <t>Youth</t>
  </si>
  <si>
    <t>Medium</t>
  </si>
  <si>
    <t>Regulation</t>
  </si>
  <si>
    <t>Selling Price</t>
  </si>
  <si>
    <t>Stock</t>
  </si>
  <si>
    <t>Gray</t>
  </si>
  <si>
    <t>Monthly Payment</t>
  </si>
  <si>
    <t>Inventory Lookup</t>
  </si>
  <si>
    <t>Price Lookup</t>
  </si>
  <si>
    <t>Item Inventory Number</t>
  </si>
  <si>
    <t>Inventory Loan</t>
  </si>
  <si>
    <t>Financial Analysis</t>
  </si>
  <si>
    <t>Length of Loan (Years)</t>
  </si>
  <si>
    <t>Option 2</t>
  </si>
  <si>
    <t>Option 3</t>
  </si>
  <si>
    <t>Option 1</t>
  </si>
  <si>
    <t>Interest Rates</t>
  </si>
  <si>
    <t>Money Market</t>
  </si>
  <si>
    <t>Life (in years)</t>
  </si>
  <si>
    <t>Salvage</t>
  </si>
  <si>
    <t>Year</t>
  </si>
  <si>
    <t>Using Straight-Line</t>
  </si>
  <si>
    <t>Using Declining Balance</t>
  </si>
  <si>
    <t>NPV Calculation</t>
  </si>
  <si>
    <t>Equipment Decision</t>
  </si>
  <si>
    <t>Equipment Depreciation Schedule</t>
  </si>
  <si>
    <t>Loan Amount</t>
  </si>
  <si>
    <t>Hank's Sporting Goods</t>
  </si>
  <si>
    <t>Net Revenue Increase</t>
  </si>
  <si>
    <t>Net Present Value of Investment</t>
  </si>
  <si>
    <t>Initial Investment (Purchase)</t>
  </si>
  <si>
    <t>Total Cost of Loan</t>
  </si>
  <si>
    <t>Money Market Investment</t>
  </si>
  <si>
    <t>Future Value</t>
  </si>
  <si>
    <t>Alternate loan payment per month</t>
  </si>
  <si>
    <t>What is the new total cost of the loan?</t>
  </si>
  <si>
    <t>How many months to pay off the loan?</t>
  </si>
  <si>
    <t>Alternate Loan Schedule</t>
  </si>
  <si>
    <t>Quantity in Stock</t>
  </si>
  <si>
    <t>Price</t>
  </si>
  <si>
    <t>Inventory Analysis</t>
  </si>
  <si>
    <t>Average Selling Price</t>
  </si>
  <si>
    <t>Median Selling Price</t>
  </si>
  <si>
    <t>Most Common (Single)</t>
  </si>
  <si>
    <t>Most Common (Multiple)</t>
  </si>
  <si>
    <t>Total value of inventory</t>
  </si>
  <si>
    <t>Total number of blue shoes in inventory</t>
  </si>
  <si>
    <t>Average selling price for blue shoes</t>
  </si>
  <si>
    <t>Number of blue shoe inventory items</t>
  </si>
  <si>
    <t>Average Price of Football Items</t>
  </si>
  <si>
    <t>Number of Football Items in Stock Sold for Less Than $20.00</t>
  </si>
  <si>
    <t>Where does this item rank in price?</t>
  </si>
  <si>
    <t>Category ID</t>
  </si>
  <si>
    <t>4 to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</si>
</sst>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9" fillId="4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1" fillId="0" borderId="0" xfId="4"/>
    <xf numFmtId="0" fontId="1" fillId="0" borderId="0" xfId="4" applyNumberFormat="1"/>
    <xf numFmtId="0" fontId="1" fillId="0" borderId="1" xfId="4" applyBorder="1" applyAlignment="1">
      <alignment horizontal="center"/>
    </xf>
    <xf numFmtId="0" fontId="1" fillId="0" borderId="2" xfId="4" applyBorder="1" applyAlignment="1">
      <alignment horizontal="center"/>
    </xf>
    <xf numFmtId="44" fontId="0" fillId="0" borderId="0" xfId="3" applyFont="1"/>
    <xf numFmtId="0" fontId="1" fillId="0" borderId="0" xfId="4" applyBorder="1"/>
    <xf numFmtId="0" fontId="2" fillId="0" borderId="3" xfId="4" applyFont="1" applyBorder="1" applyAlignment="1">
      <alignment wrapText="1"/>
    </xf>
    <xf numFmtId="0" fontId="2" fillId="0" borderId="3" xfId="4" applyFont="1" applyBorder="1"/>
    <xf numFmtId="0" fontId="4" fillId="0" borderId="0" xfId="4" applyFont="1" applyBorder="1"/>
    <xf numFmtId="2" fontId="4" fillId="0" borderId="0" xfId="4" applyNumberFormat="1" applyFont="1" applyBorder="1"/>
    <xf numFmtId="0" fontId="2" fillId="0" borderId="0" xfId="4" applyFont="1" applyAlignment="1">
      <alignment wrapText="1"/>
    </xf>
    <xf numFmtId="0" fontId="1" fillId="0" borderId="2" xfId="4" applyFill="1" applyBorder="1" applyAlignment="1">
      <alignment horizontal="center"/>
    </xf>
    <xf numFmtId="8" fontId="1" fillId="0" borderId="0" xfId="4" applyNumberFormat="1"/>
    <xf numFmtId="0" fontId="2" fillId="0" borderId="0" xfId="4" applyFont="1"/>
    <xf numFmtId="0" fontId="3" fillId="0" borderId="0" xfId="4" applyFont="1" applyBorder="1"/>
    <xf numFmtId="0" fontId="1" fillId="0" borderId="6" xfId="4" applyBorder="1"/>
    <xf numFmtId="44" fontId="0" fillId="0" borderId="7" xfId="3" applyFont="1" applyBorder="1"/>
    <xf numFmtId="0" fontId="1" fillId="0" borderId="7" xfId="4" applyBorder="1"/>
    <xf numFmtId="10" fontId="1" fillId="0" borderId="7" xfId="4" applyNumberFormat="1" applyBorder="1"/>
    <xf numFmtId="0" fontId="1" fillId="0" borderId="8" xfId="4" applyBorder="1"/>
    <xf numFmtId="44" fontId="0" fillId="0" borderId="9" xfId="3" applyFont="1" applyBorder="1"/>
    <xf numFmtId="44" fontId="0" fillId="0" borderId="0" xfId="3" applyFont="1" applyBorder="1"/>
    <xf numFmtId="0" fontId="2" fillId="3" borderId="0" xfId="4" applyFont="1" applyFill="1" applyBorder="1"/>
    <xf numFmtId="0" fontId="2" fillId="3" borderId="4" xfId="4" applyFont="1" applyFill="1" applyBorder="1"/>
    <xf numFmtId="8" fontId="1" fillId="3" borderId="5" xfId="4" applyNumberFormat="1" applyFill="1" applyBorder="1"/>
    <xf numFmtId="10" fontId="1" fillId="0" borderId="9" xfId="4" applyNumberFormat="1" applyBorder="1"/>
    <xf numFmtId="0" fontId="1" fillId="3" borderId="5" xfId="4" applyFill="1" applyBorder="1"/>
    <xf numFmtId="0" fontId="0" fillId="0" borderId="0" xfId="4" applyFont="1" applyBorder="1"/>
    <xf numFmtId="0" fontId="1" fillId="0" borderId="0" xfId="4" applyBorder="1" applyAlignment="1">
      <alignment horizontal="left"/>
    </xf>
    <xf numFmtId="164" fontId="0" fillId="0" borderId="0" xfId="2" applyNumberFormat="1" applyFont="1" applyBorder="1"/>
    <xf numFmtId="44" fontId="1" fillId="0" borderId="0" xfId="4" applyNumberFormat="1"/>
    <xf numFmtId="10" fontId="2" fillId="0" borderId="0" xfId="4" applyNumberFormat="1" applyFont="1" applyBorder="1" applyAlignment="1">
      <alignment horizontal="left"/>
    </xf>
    <xf numFmtId="0" fontId="2" fillId="0" borderId="0" xfId="4" applyFont="1" applyBorder="1"/>
    <xf numFmtId="0" fontId="5" fillId="0" borderId="0" xfId="4" applyFont="1" applyAlignment="1"/>
    <xf numFmtId="0" fontId="0" fillId="0" borderId="6" xfId="4" applyFont="1" applyFill="1" applyBorder="1"/>
    <xf numFmtId="44" fontId="0" fillId="0" borderId="7" xfId="3" applyFont="1" applyFill="1" applyBorder="1"/>
    <xf numFmtId="1" fontId="0" fillId="0" borderId="0" xfId="3" applyNumberFormat="1" applyFont="1" applyFill="1" applyBorder="1"/>
    <xf numFmtId="44" fontId="1" fillId="0" borderId="0" xfId="4" applyNumberFormat="1" applyBorder="1"/>
    <xf numFmtId="8" fontId="0" fillId="0" borderId="9" xfId="3" applyNumberFormat="1" applyFont="1" applyBorder="1"/>
    <xf numFmtId="0" fontId="2" fillId="3" borderId="5" xfId="4" applyFont="1" applyFill="1" applyBorder="1"/>
    <xf numFmtId="0" fontId="2" fillId="0" borderId="0" xfId="4" applyFont="1" applyFill="1" applyBorder="1"/>
    <xf numFmtId="8" fontId="0" fillId="0" borderId="0" xfId="3" applyNumberFormat="1" applyFont="1" applyBorder="1"/>
    <xf numFmtId="0" fontId="9" fillId="4" borderId="0" xfId="1"/>
    <xf numFmtId="0" fontId="8" fillId="0" borderId="0" xfId="4" applyFont="1"/>
    <xf numFmtId="0" fontId="0" fillId="0" borderId="0" xfId="3" applyNumberFormat="1" applyFont="1"/>
    <xf numFmtId="44" fontId="10" fillId="0" borderId="0" xfId="3" applyFont="1" applyBorder="1"/>
    <xf numFmtId="0" fontId="10" fillId="0" borderId="0" xfId="4" applyFont="1"/>
    <xf numFmtId="0" fontId="2" fillId="0" borderId="0" xfId="4" applyFont="1" applyBorder="1" applyAlignment="1">
      <alignment wrapText="1"/>
    </xf>
    <xf numFmtId="0" fontId="6" fillId="2" borderId="0" xfId="4" applyFont="1" applyFill="1" applyAlignment="1">
      <alignment horizontal="center"/>
    </xf>
    <xf numFmtId="0" fontId="5" fillId="0" borderId="0" xfId="4" applyFont="1" applyAlignment="1">
      <alignment horizontal="center"/>
    </xf>
    <xf numFmtId="0" fontId="7" fillId="2" borderId="0" xfId="4" applyFont="1" applyFill="1" applyAlignment="1">
      <alignment horizontal="center"/>
    </xf>
    <xf numFmtId="0" fontId="7" fillId="2" borderId="6" xfId="4" applyFont="1" applyFill="1" applyBorder="1" applyAlignment="1">
      <alignment horizontal="center"/>
    </xf>
    <xf numFmtId="0" fontId="7" fillId="2" borderId="0" xfId="4" applyFont="1" applyFill="1" applyBorder="1" applyAlignment="1">
      <alignment horizontal="center"/>
    </xf>
  </cellXfs>
  <cellStyles count="5">
    <cellStyle name="Accent1#wyBf8bkp7cYJmIMw3JfCs5Vdd84lwHHwXoRaBUaobAc=" xfId="1" xr:uid="{00000000-0005-0000-0000-000004000000}"/>
    <cellStyle name="Comma#eCvCljegygi1q6/bTglYoW+lvdRd8aN9wo3gPrIvNeg=" xfId="2" xr:uid="{00000000-0005-0000-0000-000005000000}"/>
    <cellStyle name="Currency#TnBmtWgHPaJS5FhTgxTot1zX6e1PSaHw9S76ABlwUCQ=" xfId="3" xr:uid="{00000000-0005-0000-0000-000006000000}"/>
    <cellStyle name="Normal" xfId="0" builtinId="0"/>
    <cellStyle name="Normal#pfnQYTawpRdDi0HqgVFQifNCvjCARa8YSdVVfHGL/+w=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zoomScaleNormal="100" workbookViewId="0">
      <selection activeCell="B18" sqref="B18"/>
    </sheetView>
  </sheetViews>
  <sheetFormatPr defaultRowHeight="14.5" x14ac:dyDescent="0.35"/>
  <cols>
    <col min="1" max="1" width="35.7265625" style="1" customWidth="1"/>
    <col min="2" max="2" width="26.08984375" style="1" customWidth="1"/>
    <col min="3" max="3" width="5" style="1" customWidth="1"/>
    <col min="4" max="4" width="19.453125" style="1" customWidth="1"/>
    <col min="5" max="5" width="18.26953125" style="1" customWidth="1"/>
    <col min="6" max="6" width="19.90625" style="1" bestFit="1" customWidth="1"/>
    <col min="7" max="7" width="20.90625" style="1" bestFit="1" customWidth="1"/>
  </cols>
  <sheetData>
    <row r="1" spans="1:7" ht="18.5" x14ac:dyDescent="0.45">
      <c r="A1" s="49" t="s">
        <v>96</v>
      </c>
      <c r="B1" s="49"/>
      <c r="D1" s="43" t="s">
        <v>97</v>
      </c>
      <c r="E1" s="43" t="s">
        <v>98</v>
      </c>
      <c r="F1" s="43" t="s">
        <v>99</v>
      </c>
      <c r="G1" s="43" t="s">
        <v>100</v>
      </c>
    </row>
    <row r="2" spans="1:7" x14ac:dyDescent="0.35">
      <c r="A2" s="44" t="s">
        <v>101</v>
      </c>
      <c r="B2" s="5"/>
      <c r="C2" s="9"/>
      <c r="D2" s="22"/>
      <c r="E2" s="5"/>
      <c r="F2" s="5"/>
      <c r="G2" s="5"/>
    </row>
    <row r="3" spans="1:7" x14ac:dyDescent="0.35">
      <c r="A3" s="14" t="s">
        <v>102</v>
      </c>
      <c r="B3" s="45"/>
      <c r="C3" s="9"/>
      <c r="D3" s="6"/>
      <c r="G3" s="5"/>
    </row>
    <row r="4" spans="1:7" x14ac:dyDescent="0.35">
      <c r="A4" s="14" t="s">
        <v>103</v>
      </c>
      <c r="B4" s="5"/>
      <c r="C4" s="9"/>
      <c r="D4" s="6"/>
      <c r="G4" s="5"/>
    </row>
    <row r="5" spans="1:7" x14ac:dyDescent="0.35">
      <c r="A5" s="14" t="s">
        <v>104</v>
      </c>
      <c r="B5" s="45"/>
      <c r="C5" s="9"/>
      <c r="D5" s="6"/>
      <c r="G5" s="5"/>
    </row>
    <row r="6" spans="1:7" x14ac:dyDescent="0.35">
      <c r="C6" s="9"/>
      <c r="D6" s="6"/>
    </row>
    <row r="7" spans="1:7" ht="18.5" x14ac:dyDescent="0.45">
      <c r="A7" s="49" t="s">
        <v>63</v>
      </c>
      <c r="B7" s="49"/>
    </row>
    <row r="8" spans="1:7" x14ac:dyDescent="0.35">
      <c r="A8" s="48"/>
      <c r="B8" s="46"/>
      <c r="C8" s="10"/>
      <c r="D8" s="6"/>
    </row>
    <row r="9" spans="1:7" x14ac:dyDescent="0.35">
      <c r="A9" s="7" t="s">
        <v>105</v>
      </c>
      <c r="B9" s="46"/>
      <c r="C9" s="10"/>
      <c r="D9" s="6"/>
    </row>
    <row r="10" spans="1:7" x14ac:dyDescent="0.35">
      <c r="A10" s="48"/>
      <c r="B10" s="46"/>
      <c r="C10" s="10"/>
      <c r="D10" s="6"/>
    </row>
    <row r="11" spans="1:7" x14ac:dyDescent="0.35">
      <c r="A11" s="48"/>
      <c r="B11" s="46"/>
      <c r="C11" s="10"/>
      <c r="D11" s="6"/>
    </row>
    <row r="12" spans="1:7" ht="29" x14ac:dyDescent="0.35">
      <c r="A12" s="11" t="s">
        <v>106</v>
      </c>
      <c r="B12" s="47"/>
      <c r="D12" s="6"/>
    </row>
    <row r="13" spans="1:7" x14ac:dyDescent="0.35">
      <c r="A13" s="11"/>
      <c r="B13" s="15"/>
      <c r="D13" s="6"/>
    </row>
    <row r="14" spans="1:7" ht="18.5" x14ac:dyDescent="0.45">
      <c r="A14" s="49" t="s">
        <v>64</v>
      </c>
      <c r="B14" s="49"/>
      <c r="C14" s="9"/>
      <c r="D14" s="6"/>
    </row>
    <row r="15" spans="1:7" x14ac:dyDescent="0.35">
      <c r="A15" s="8" t="s">
        <v>65</v>
      </c>
      <c r="B15" s="9" t="s">
        <v>12</v>
      </c>
      <c r="C15" s="9"/>
    </row>
    <row r="16" spans="1:7" x14ac:dyDescent="0.35">
      <c r="A16" s="14" t="s">
        <v>1</v>
      </c>
    </row>
    <row r="17" spans="1:2" x14ac:dyDescent="0.35">
      <c r="A17" s="7" t="s">
        <v>94</v>
      </c>
    </row>
    <row r="18" spans="1:2" x14ac:dyDescent="0.35">
      <c r="A18" s="41" t="s">
        <v>95</v>
      </c>
      <c r="B18" s="5"/>
    </row>
    <row r="19" spans="1:2" x14ac:dyDescent="0.35">
      <c r="A19" s="41" t="s">
        <v>107</v>
      </c>
    </row>
  </sheetData>
  <mergeCells count="3">
    <mergeCell ref="A1:B1"/>
    <mergeCell ref="A14:B14"/>
    <mergeCell ref="A7:B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6"/>
  <sheetViews>
    <sheetView workbookViewId="0">
      <selection activeCell="J23" sqref="J23"/>
    </sheetView>
  </sheetViews>
  <sheetFormatPr defaultRowHeight="14.5" x14ac:dyDescent="0.35"/>
  <cols>
    <col min="1" max="1" width="18.6328125" style="1" customWidth="1"/>
    <col min="2" max="2" width="23.7265625" style="1" customWidth="1"/>
    <col min="3" max="3" width="11.36328125" style="1" customWidth="1"/>
    <col min="4" max="4" width="14" style="1" customWidth="1"/>
    <col min="5" max="6" width="11.6328125" style="1" customWidth="1"/>
    <col min="8" max="8" width="13.08984375" style="1" customWidth="1"/>
    <col min="10" max="10" width="16.6328125" style="1" customWidth="1"/>
    <col min="11" max="11" width="12.26953125" style="1" customWidth="1"/>
  </cols>
  <sheetData>
    <row r="1" spans="1:11" ht="22.5" customHeight="1" thickBot="1" x14ac:dyDescent="0.5">
      <c r="A1" s="49" t="s">
        <v>83</v>
      </c>
      <c r="B1" s="49"/>
      <c r="C1" s="49"/>
      <c r="D1" s="49"/>
      <c r="E1" s="49"/>
      <c r="F1" s="49"/>
      <c r="G1" s="49"/>
      <c r="H1" s="49"/>
      <c r="I1" s="49"/>
    </row>
    <row r="2" spans="1:11" ht="15.75" customHeight="1" thickBot="1" x14ac:dyDescent="0.4">
      <c r="A2" s="4" t="s">
        <v>1</v>
      </c>
      <c r="B2" s="3" t="s">
        <v>0</v>
      </c>
      <c r="C2" s="4" t="s">
        <v>2</v>
      </c>
      <c r="D2" s="4" t="s">
        <v>3</v>
      </c>
      <c r="E2" s="4" t="s">
        <v>5</v>
      </c>
      <c r="F2" s="4" t="s">
        <v>108</v>
      </c>
      <c r="G2" s="4" t="s">
        <v>4</v>
      </c>
      <c r="H2" s="4" t="s">
        <v>59</v>
      </c>
      <c r="I2" s="12" t="s">
        <v>60</v>
      </c>
    </row>
    <row r="3" spans="1:11" x14ac:dyDescent="0.35">
      <c r="A3" s="1" t="s">
        <v>13</v>
      </c>
      <c r="B3" s="1" t="s">
        <v>9</v>
      </c>
      <c r="C3" s="1" t="s">
        <v>16</v>
      </c>
      <c r="D3" s="1" t="s">
        <v>32</v>
      </c>
      <c r="E3" s="1" t="s">
        <v>55</v>
      </c>
      <c r="G3" s="5">
        <v>6.1</v>
      </c>
      <c r="H3" s="5">
        <v>14.89</v>
      </c>
      <c r="I3" s="1">
        <v>7</v>
      </c>
      <c r="K3" s="31"/>
    </row>
    <row r="4" spans="1:11" x14ac:dyDescent="0.35">
      <c r="A4" s="1" t="s">
        <v>14</v>
      </c>
      <c r="B4" s="1" t="s">
        <v>11</v>
      </c>
      <c r="C4" s="1" t="s">
        <v>17</v>
      </c>
      <c r="D4" s="1" t="s">
        <v>32</v>
      </c>
      <c r="E4" s="1" t="s">
        <v>55</v>
      </c>
      <c r="G4" s="5">
        <v>6.1</v>
      </c>
      <c r="H4" s="5">
        <v>14.89</v>
      </c>
      <c r="I4" s="1">
        <v>11</v>
      </c>
      <c r="K4" s="31"/>
    </row>
    <row r="5" spans="1:11" x14ac:dyDescent="0.35">
      <c r="A5" s="1" t="s">
        <v>10</v>
      </c>
      <c r="B5" s="1" t="s">
        <v>34</v>
      </c>
      <c r="C5" s="1" t="s">
        <v>29</v>
      </c>
      <c r="D5" s="1" t="s">
        <v>41</v>
      </c>
      <c r="E5" s="1" t="s">
        <v>33</v>
      </c>
      <c r="G5" s="5">
        <v>3.8</v>
      </c>
      <c r="H5" s="5">
        <v>8.3000000000000007</v>
      </c>
      <c r="I5" s="1">
        <v>8</v>
      </c>
      <c r="K5" s="31"/>
    </row>
    <row r="6" spans="1:11" x14ac:dyDescent="0.35">
      <c r="A6" s="1" t="s">
        <v>7</v>
      </c>
      <c r="B6" s="1" t="s">
        <v>30</v>
      </c>
      <c r="C6" s="1" t="s">
        <v>18</v>
      </c>
      <c r="D6" s="1" t="s">
        <v>41</v>
      </c>
      <c r="E6" s="1" t="s">
        <v>58</v>
      </c>
      <c r="G6" s="5">
        <v>16.600000000000001</v>
      </c>
      <c r="H6" s="5">
        <v>30.49</v>
      </c>
      <c r="I6" s="1">
        <v>10</v>
      </c>
      <c r="K6" s="31"/>
    </row>
    <row r="7" spans="1:11" x14ac:dyDescent="0.35">
      <c r="A7" s="1" t="s">
        <v>8</v>
      </c>
      <c r="B7" s="1" t="s">
        <v>31</v>
      </c>
      <c r="C7" s="1" t="s">
        <v>19</v>
      </c>
      <c r="D7" s="1" t="s">
        <v>41</v>
      </c>
      <c r="E7" s="1" t="s">
        <v>58</v>
      </c>
      <c r="G7" s="5">
        <v>1.5</v>
      </c>
      <c r="H7" s="5">
        <v>4.49</v>
      </c>
      <c r="I7" s="1">
        <v>23</v>
      </c>
      <c r="K7" s="31"/>
    </row>
    <row r="8" spans="1:11" x14ac:dyDescent="0.35">
      <c r="A8" s="1" t="s">
        <v>24</v>
      </c>
      <c r="B8" s="1" t="s">
        <v>39</v>
      </c>
      <c r="C8" s="1" t="s">
        <v>26</v>
      </c>
      <c r="D8" s="1" t="s">
        <v>52</v>
      </c>
      <c r="E8" s="1" t="s">
        <v>56</v>
      </c>
      <c r="G8" s="5">
        <v>3.8</v>
      </c>
      <c r="H8" s="5">
        <v>8.9</v>
      </c>
      <c r="I8" s="1">
        <v>15</v>
      </c>
      <c r="K8" s="31"/>
    </row>
    <row r="9" spans="1:11" x14ac:dyDescent="0.35">
      <c r="A9" s="1" t="s">
        <v>15</v>
      </c>
      <c r="B9" s="1" t="s">
        <v>40</v>
      </c>
      <c r="C9" s="1" t="s">
        <v>20</v>
      </c>
      <c r="D9" s="1" t="s">
        <v>52</v>
      </c>
      <c r="E9" s="1" t="s">
        <v>56</v>
      </c>
      <c r="G9" s="5">
        <v>4.9499999999999993</v>
      </c>
      <c r="H9" s="5">
        <v>11.29</v>
      </c>
      <c r="I9" s="1">
        <v>17</v>
      </c>
      <c r="K9" s="31"/>
    </row>
    <row r="10" spans="1:11" x14ac:dyDescent="0.35">
      <c r="A10" s="1" t="s">
        <v>28</v>
      </c>
      <c r="B10" s="1" t="s">
        <v>43</v>
      </c>
      <c r="C10" s="1" t="s">
        <v>18</v>
      </c>
      <c r="D10" s="1" t="s">
        <v>41</v>
      </c>
      <c r="E10" s="1" t="s">
        <v>33</v>
      </c>
      <c r="G10" s="5">
        <v>4.9499999999999993</v>
      </c>
      <c r="H10" s="5">
        <v>11.29</v>
      </c>
      <c r="I10" s="1">
        <v>24</v>
      </c>
      <c r="K10" s="31"/>
    </row>
    <row r="11" spans="1:11" x14ac:dyDescent="0.35">
      <c r="A11" s="1" t="s">
        <v>6</v>
      </c>
      <c r="B11" s="1" t="s">
        <v>12</v>
      </c>
      <c r="C11" s="1" t="s">
        <v>16</v>
      </c>
      <c r="D11" s="1" t="s">
        <v>52</v>
      </c>
      <c r="E11" s="1" t="s">
        <v>57</v>
      </c>
      <c r="G11" s="5">
        <v>1.5</v>
      </c>
      <c r="H11" s="5">
        <v>3.99</v>
      </c>
      <c r="I11" s="1">
        <v>20</v>
      </c>
      <c r="K11" s="31"/>
    </row>
    <row r="12" spans="1:11" x14ac:dyDescent="0.35">
      <c r="A12" s="1" t="s">
        <v>21</v>
      </c>
      <c r="B12" s="1" t="s">
        <v>42</v>
      </c>
      <c r="C12" s="1" t="s">
        <v>17</v>
      </c>
      <c r="D12" s="1" t="s">
        <v>32</v>
      </c>
      <c r="E12" s="1" t="s">
        <v>55</v>
      </c>
      <c r="G12" s="5">
        <v>7.2499999999999991</v>
      </c>
      <c r="H12" s="5">
        <v>16.09</v>
      </c>
      <c r="I12" s="1">
        <v>25</v>
      </c>
      <c r="K12" s="31"/>
    </row>
    <row r="13" spans="1:11" x14ac:dyDescent="0.35">
      <c r="A13" s="1" t="s">
        <v>22</v>
      </c>
      <c r="B13" s="1" t="s">
        <v>44</v>
      </c>
      <c r="C13" s="1" t="s">
        <v>17</v>
      </c>
      <c r="D13" s="1" t="s">
        <v>32</v>
      </c>
      <c r="E13" s="1" t="s">
        <v>55</v>
      </c>
      <c r="G13" s="5">
        <v>7.2499999999999991</v>
      </c>
      <c r="H13" s="5">
        <v>16.09</v>
      </c>
      <c r="I13" s="1">
        <v>2</v>
      </c>
      <c r="K13" s="31"/>
    </row>
    <row r="14" spans="1:11" x14ac:dyDescent="0.35">
      <c r="A14" s="1" t="s">
        <v>23</v>
      </c>
      <c r="B14" s="1" t="s">
        <v>42</v>
      </c>
      <c r="C14" s="1" t="s">
        <v>16</v>
      </c>
      <c r="D14" s="1" t="s">
        <v>32</v>
      </c>
      <c r="E14" s="1" t="s">
        <v>56</v>
      </c>
      <c r="G14" s="5">
        <v>6.1</v>
      </c>
      <c r="H14" s="5">
        <v>13.69</v>
      </c>
      <c r="I14" s="1">
        <v>2</v>
      </c>
      <c r="K14" s="31"/>
    </row>
    <row r="15" spans="1:11" x14ac:dyDescent="0.35">
      <c r="A15" s="1" t="s">
        <v>25</v>
      </c>
      <c r="B15" s="1" t="s">
        <v>35</v>
      </c>
      <c r="C15" s="1" t="s">
        <v>26</v>
      </c>
      <c r="D15" s="1" t="s">
        <v>54</v>
      </c>
      <c r="E15" s="2" t="s">
        <v>109</v>
      </c>
      <c r="F15" s="2"/>
      <c r="G15" s="5">
        <v>23.35</v>
      </c>
      <c r="H15" s="5">
        <v>50.89</v>
      </c>
      <c r="I15" s="1">
        <v>22</v>
      </c>
      <c r="K15" s="31"/>
    </row>
    <row r="16" spans="1:11" x14ac:dyDescent="0.35">
      <c r="A16" s="1" t="s">
        <v>25</v>
      </c>
      <c r="B16" s="1" t="s">
        <v>36</v>
      </c>
      <c r="C16" s="1" t="s">
        <v>20</v>
      </c>
      <c r="D16" s="1" t="s">
        <v>53</v>
      </c>
      <c r="E16" s="2" t="s">
        <v>109</v>
      </c>
      <c r="F16" s="2"/>
      <c r="G16" s="5">
        <v>25.65</v>
      </c>
      <c r="H16" s="5">
        <v>58.09</v>
      </c>
      <c r="I16" s="1">
        <v>17</v>
      </c>
      <c r="K16" s="31"/>
    </row>
    <row r="17" spans="1:11" x14ac:dyDescent="0.35">
      <c r="A17" s="1" t="s">
        <v>25</v>
      </c>
      <c r="B17" s="1" t="s">
        <v>37</v>
      </c>
      <c r="C17" s="1" t="s">
        <v>26</v>
      </c>
      <c r="D17" s="1" t="s">
        <v>53</v>
      </c>
      <c r="E17" s="2" t="s">
        <v>109</v>
      </c>
      <c r="F17" s="2"/>
      <c r="G17" s="5">
        <v>26.8</v>
      </c>
      <c r="H17" s="5">
        <v>56.89</v>
      </c>
      <c r="I17" s="1">
        <v>13</v>
      </c>
      <c r="K17" s="31"/>
    </row>
    <row r="18" spans="1:11" x14ac:dyDescent="0.35">
      <c r="A18" s="1" t="s">
        <v>25</v>
      </c>
      <c r="B18" s="1" t="s">
        <v>38</v>
      </c>
      <c r="C18" s="1" t="s">
        <v>19</v>
      </c>
      <c r="D18" s="1" t="s">
        <v>53</v>
      </c>
      <c r="E18" s="2" t="s">
        <v>109</v>
      </c>
      <c r="F18" s="2"/>
      <c r="G18" s="5">
        <v>23.35</v>
      </c>
      <c r="H18" s="5">
        <v>53.49</v>
      </c>
      <c r="I18" s="1">
        <v>22</v>
      </c>
      <c r="K18" s="31"/>
    </row>
    <row r="19" spans="1:11" x14ac:dyDescent="0.35">
      <c r="A19" s="1" t="s">
        <v>25</v>
      </c>
      <c r="B19" s="1" t="s">
        <v>45</v>
      </c>
      <c r="C19" s="1" t="s">
        <v>61</v>
      </c>
      <c r="D19" s="1" t="s">
        <v>53</v>
      </c>
      <c r="E19" s="2" t="s">
        <v>109</v>
      </c>
      <c r="F19" s="2"/>
      <c r="G19" s="5">
        <v>24.5</v>
      </c>
      <c r="H19" s="5">
        <v>52.09</v>
      </c>
      <c r="I19" s="1">
        <v>6</v>
      </c>
      <c r="K19" s="31"/>
    </row>
    <row r="20" spans="1:11" x14ac:dyDescent="0.35">
      <c r="A20" s="1" t="s">
        <v>27</v>
      </c>
      <c r="B20" s="1" t="s">
        <v>51</v>
      </c>
      <c r="C20" s="1" t="s">
        <v>17</v>
      </c>
      <c r="D20" s="1" t="s">
        <v>32</v>
      </c>
      <c r="E20" s="2" t="s">
        <v>56</v>
      </c>
      <c r="F20" s="2"/>
      <c r="G20" s="5">
        <v>7.2499999999999991</v>
      </c>
      <c r="H20" s="5">
        <v>13.1</v>
      </c>
      <c r="I20" s="1">
        <v>22</v>
      </c>
      <c r="K20" s="31"/>
    </row>
    <row r="21" spans="1:11" x14ac:dyDescent="0.35">
      <c r="A21" s="1" t="s">
        <v>27</v>
      </c>
      <c r="B21" s="1" t="s">
        <v>46</v>
      </c>
      <c r="C21" s="1" t="s">
        <v>18</v>
      </c>
      <c r="D21" s="1" t="s">
        <v>54</v>
      </c>
      <c r="E21" s="2" t="s">
        <v>109</v>
      </c>
      <c r="F21" s="2"/>
      <c r="G21" s="5">
        <v>30.25</v>
      </c>
      <c r="H21" s="5">
        <v>61.69</v>
      </c>
      <c r="I21" s="1">
        <v>21</v>
      </c>
      <c r="K21" s="31"/>
    </row>
    <row r="22" spans="1:11" x14ac:dyDescent="0.35">
      <c r="A22" s="1" t="s">
        <v>27</v>
      </c>
      <c r="B22" s="1" t="s">
        <v>47</v>
      </c>
      <c r="C22" s="1" t="s">
        <v>19</v>
      </c>
      <c r="D22" s="1" t="s">
        <v>54</v>
      </c>
      <c r="E22" s="2" t="s">
        <v>109</v>
      </c>
      <c r="F22" s="2"/>
      <c r="G22" s="5">
        <v>30.25</v>
      </c>
      <c r="H22" s="5">
        <v>63.49</v>
      </c>
      <c r="I22" s="1">
        <v>25</v>
      </c>
      <c r="K22" s="31"/>
    </row>
    <row r="23" spans="1:11" x14ac:dyDescent="0.35">
      <c r="A23" s="1" t="s">
        <v>27</v>
      </c>
      <c r="B23" s="1" t="s">
        <v>48</v>
      </c>
      <c r="C23" s="1" t="s">
        <v>26</v>
      </c>
      <c r="D23" s="1" t="s">
        <v>53</v>
      </c>
      <c r="E23" s="2" t="s">
        <v>109</v>
      </c>
      <c r="F23" s="2"/>
      <c r="G23" s="5">
        <v>31.4</v>
      </c>
      <c r="H23" s="5">
        <v>52.49</v>
      </c>
      <c r="I23" s="1">
        <v>8</v>
      </c>
      <c r="K23" s="31"/>
    </row>
    <row r="24" spans="1:11" x14ac:dyDescent="0.35">
      <c r="A24" s="1" t="s">
        <v>27</v>
      </c>
      <c r="B24" s="1" t="s">
        <v>49</v>
      </c>
      <c r="C24" s="1" t="s">
        <v>29</v>
      </c>
      <c r="D24" s="1" t="s">
        <v>54</v>
      </c>
      <c r="E24" s="2" t="s">
        <v>109</v>
      </c>
      <c r="F24" s="2"/>
      <c r="G24" s="5">
        <v>31.4</v>
      </c>
      <c r="H24" s="5">
        <v>64.09</v>
      </c>
      <c r="I24" s="1">
        <v>5</v>
      </c>
      <c r="K24" s="31"/>
    </row>
    <row r="25" spans="1:11" x14ac:dyDescent="0.35">
      <c r="A25" s="1" t="s">
        <v>27</v>
      </c>
      <c r="B25" s="1" t="s">
        <v>50</v>
      </c>
      <c r="C25" s="1" t="s">
        <v>16</v>
      </c>
      <c r="D25" s="1" t="s">
        <v>54</v>
      </c>
      <c r="E25" s="2" t="s">
        <v>109</v>
      </c>
      <c r="F25" s="2"/>
      <c r="G25" s="5">
        <v>31.4</v>
      </c>
      <c r="H25" s="5">
        <v>64.09</v>
      </c>
      <c r="I25" s="1">
        <v>25</v>
      </c>
      <c r="K25" s="31"/>
    </row>
    <row r="26" spans="1:11" ht="30" customHeight="1" x14ac:dyDescent="0.35"/>
  </sheetData>
  <sortState xmlns:xlrd2="http://schemas.microsoft.com/office/spreadsheetml/2017/richdata2" ref="A4:E22">
    <sortCondition ref="B4:B22"/>
  </sortState>
  <mergeCells count="1">
    <mergeCell ref="A1:I1"/>
  </mergeCells>
  <printOptions headings="1" gridLines="1"/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4"/>
  <sheetViews>
    <sheetView workbookViewId="0">
      <selection activeCell="D12" sqref="D12"/>
    </sheetView>
  </sheetViews>
  <sheetFormatPr defaultRowHeight="14.5" x14ac:dyDescent="0.35"/>
  <cols>
    <col min="1" max="1" width="23.7265625" style="1" customWidth="1"/>
    <col min="2" max="2" width="9.08984375" style="1" customWidth="1"/>
    <col min="3" max="3" width="32.36328125" style="1" bestFit="1" customWidth="1"/>
    <col min="4" max="6" width="13.7265625" style="1" customWidth="1"/>
  </cols>
  <sheetData>
    <row r="1" spans="1:6" ht="26.5" thickBot="1" x14ac:dyDescent="0.65">
      <c r="A1" s="50" t="s">
        <v>67</v>
      </c>
      <c r="B1" s="50"/>
      <c r="C1" s="50"/>
      <c r="D1" s="50"/>
      <c r="E1" s="34"/>
      <c r="F1" s="34"/>
    </row>
    <row r="2" spans="1:6" x14ac:dyDescent="0.35">
      <c r="A2" s="24" t="s">
        <v>72</v>
      </c>
      <c r="B2" s="27"/>
      <c r="C2" s="24" t="s">
        <v>66</v>
      </c>
      <c r="D2" s="25"/>
    </row>
    <row r="3" spans="1:6" x14ac:dyDescent="0.35">
      <c r="A3" s="16" t="s">
        <v>66</v>
      </c>
      <c r="B3" s="19">
        <v>0.10489999999999999</v>
      </c>
      <c r="C3" s="35" t="s">
        <v>82</v>
      </c>
      <c r="D3" s="36">
        <v>25000</v>
      </c>
    </row>
    <row r="4" spans="1:6" ht="15" thickBot="1" x14ac:dyDescent="0.4">
      <c r="A4" s="20" t="s">
        <v>73</v>
      </c>
      <c r="B4" s="26">
        <v>3.3E-3</v>
      </c>
      <c r="C4" s="16" t="s">
        <v>62</v>
      </c>
      <c r="D4" s="17">
        <f>PMT(B3/12,D5*12,D3,,1)</f>
        <v>-634.41789570966432</v>
      </c>
    </row>
    <row r="5" spans="1:6" x14ac:dyDescent="0.35">
      <c r="C5" s="16" t="s">
        <v>68</v>
      </c>
      <c r="D5" s="18">
        <v>4</v>
      </c>
    </row>
    <row r="6" spans="1:6" ht="15" thickBot="1" x14ac:dyDescent="0.4">
      <c r="C6" s="20" t="s">
        <v>87</v>
      </c>
      <c r="D6" s="21">
        <f>D4*D5*12</f>
        <v>-30452.058994063889</v>
      </c>
    </row>
    <row r="7" spans="1:6" ht="15" thickBot="1" x14ac:dyDescent="0.4">
      <c r="C7" s="6"/>
      <c r="D7" s="22"/>
    </row>
    <row r="8" spans="1:6" x14ac:dyDescent="0.35">
      <c r="C8" s="24" t="s">
        <v>88</v>
      </c>
      <c r="D8" s="25"/>
      <c r="F8" s="31"/>
    </row>
    <row r="9" spans="1:6" ht="15" thickBot="1" x14ac:dyDescent="0.4">
      <c r="C9" s="20" t="s">
        <v>89</v>
      </c>
      <c r="D9" s="39"/>
      <c r="F9" s="31"/>
    </row>
    <row r="10" spans="1:6" ht="15" thickBot="1" x14ac:dyDescent="0.4"/>
    <row r="11" spans="1:6" x14ac:dyDescent="0.35">
      <c r="C11" s="24" t="s">
        <v>93</v>
      </c>
      <c r="D11" s="40"/>
    </row>
    <row r="12" spans="1:6" x14ac:dyDescent="0.35">
      <c r="C12" s="16" t="s">
        <v>90</v>
      </c>
      <c r="D12" s="17">
        <v>-1000</v>
      </c>
    </row>
    <row r="13" spans="1:6" x14ac:dyDescent="0.35">
      <c r="A13" s="13"/>
      <c r="C13" s="16" t="s">
        <v>92</v>
      </c>
      <c r="D13" s="18"/>
    </row>
    <row r="14" spans="1:6" ht="15" thickBot="1" x14ac:dyDescent="0.4">
      <c r="C14" s="20" t="s">
        <v>91</v>
      </c>
      <c r="D14" s="21">
        <f>D13*D12</f>
        <v>0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0"/>
  <sheetViews>
    <sheetView workbookViewId="0">
      <selection activeCell="B4" sqref="B4:D4"/>
    </sheetView>
  </sheetViews>
  <sheetFormatPr defaultRowHeight="14.5" x14ac:dyDescent="0.35"/>
  <cols>
    <col min="1" max="1" width="30.7265625" style="1" bestFit="1" customWidth="1"/>
    <col min="2" max="4" width="12.26953125" style="1" bestFit="1" customWidth="1"/>
    <col min="5" max="5" width="5" style="1" customWidth="1"/>
    <col min="6" max="6" width="13.08984375" style="1" bestFit="1" customWidth="1"/>
    <col min="7" max="7" width="12.26953125" style="1" bestFit="1" customWidth="1"/>
    <col min="8" max="8" width="2.54296875" style="1" customWidth="1"/>
    <col min="10" max="10" width="22.26953125" style="1" bestFit="1" customWidth="1"/>
    <col min="11" max="11" width="17.90625" style="1" bestFit="1" customWidth="1"/>
  </cols>
  <sheetData>
    <row r="1" spans="1:11" x14ac:dyDescent="0.35">
      <c r="A1" s="52" t="s">
        <v>80</v>
      </c>
      <c r="B1" s="53"/>
      <c r="C1" s="53"/>
      <c r="D1" s="53"/>
      <c r="F1" s="51" t="s">
        <v>81</v>
      </c>
      <c r="G1" s="51"/>
      <c r="H1" s="51"/>
      <c r="I1" s="51"/>
      <c r="J1" s="51"/>
      <c r="K1" s="51"/>
    </row>
    <row r="3" spans="1:11" x14ac:dyDescent="0.35">
      <c r="A3" s="6"/>
      <c r="B3" s="23" t="s">
        <v>71</v>
      </c>
      <c r="C3" s="23" t="s">
        <v>69</v>
      </c>
      <c r="D3" s="23" t="s">
        <v>70</v>
      </c>
      <c r="F3" s="14" t="s">
        <v>4</v>
      </c>
      <c r="G3" s="31"/>
      <c r="I3" s="23" t="s">
        <v>76</v>
      </c>
      <c r="J3" s="23" t="s">
        <v>78</v>
      </c>
      <c r="K3" s="23" t="s">
        <v>77</v>
      </c>
    </row>
    <row r="4" spans="1:11" x14ac:dyDescent="0.35">
      <c r="A4" s="32" t="s">
        <v>86</v>
      </c>
      <c r="B4" s="22">
        <v>-18000</v>
      </c>
      <c r="C4" s="22">
        <v>-28000</v>
      </c>
      <c r="D4" s="22">
        <v>-38000</v>
      </c>
      <c r="F4" s="14" t="s">
        <v>74</v>
      </c>
      <c r="G4" s="37"/>
      <c r="I4" s="1">
        <v>1</v>
      </c>
      <c r="J4" s="5"/>
      <c r="K4" s="5"/>
    </row>
    <row r="5" spans="1:11" x14ac:dyDescent="0.35">
      <c r="A5" s="33" t="s">
        <v>79</v>
      </c>
      <c r="B5" s="42"/>
      <c r="C5" s="22"/>
      <c r="D5" s="22"/>
      <c r="F5" s="14" t="s">
        <v>75</v>
      </c>
      <c r="G5" s="31"/>
      <c r="I5" s="1">
        <v>2</v>
      </c>
      <c r="J5" s="5"/>
      <c r="K5" s="5"/>
    </row>
    <row r="6" spans="1:11" x14ac:dyDescent="0.35">
      <c r="A6" s="33" t="s">
        <v>85</v>
      </c>
      <c r="B6" s="31"/>
      <c r="C6" s="38"/>
      <c r="D6" s="38"/>
      <c r="I6" s="1">
        <v>3</v>
      </c>
      <c r="J6" s="5"/>
      <c r="K6" s="5"/>
    </row>
    <row r="7" spans="1:11" x14ac:dyDescent="0.35">
      <c r="A7" s="28"/>
      <c r="B7" s="6"/>
      <c r="C7" s="6"/>
      <c r="D7" s="6"/>
      <c r="I7" s="1">
        <v>4</v>
      </c>
      <c r="J7" s="5"/>
      <c r="K7" s="5"/>
    </row>
    <row r="8" spans="1:11" x14ac:dyDescent="0.35">
      <c r="A8" s="23" t="s">
        <v>84</v>
      </c>
      <c r="B8" s="23" t="s">
        <v>71</v>
      </c>
      <c r="C8" s="23" t="s">
        <v>69</v>
      </c>
      <c r="D8" s="23" t="s">
        <v>70</v>
      </c>
      <c r="I8" s="1">
        <v>5</v>
      </c>
      <c r="J8" s="5"/>
      <c r="K8" s="5"/>
    </row>
    <row r="9" spans="1:11" x14ac:dyDescent="0.35">
      <c r="A9" s="29">
        <v>1</v>
      </c>
      <c r="B9" s="30">
        <v>1000</v>
      </c>
      <c r="C9" s="30">
        <v>2000</v>
      </c>
      <c r="D9" s="30">
        <v>1000</v>
      </c>
      <c r="I9" s="1">
        <v>6</v>
      </c>
      <c r="J9" s="5"/>
      <c r="K9" s="5"/>
    </row>
    <row r="10" spans="1:11" x14ac:dyDescent="0.35">
      <c r="A10" s="29">
        <v>2</v>
      </c>
      <c r="B10" s="30">
        <v>3000</v>
      </c>
      <c r="C10" s="30">
        <v>5000</v>
      </c>
      <c r="D10" s="30">
        <v>8000</v>
      </c>
      <c r="I10" s="1">
        <v>7</v>
      </c>
      <c r="J10" s="5"/>
      <c r="K10" s="5"/>
    </row>
    <row r="11" spans="1:11" x14ac:dyDescent="0.35">
      <c r="A11" s="29">
        <v>3</v>
      </c>
      <c r="B11" s="30">
        <v>4000</v>
      </c>
      <c r="C11" s="30">
        <v>6000</v>
      </c>
      <c r="D11" s="30">
        <v>8000</v>
      </c>
      <c r="I11" s="1">
        <v>8</v>
      </c>
      <c r="J11" s="5"/>
      <c r="K11" s="5"/>
    </row>
    <row r="12" spans="1:11" x14ac:dyDescent="0.35">
      <c r="A12" s="29">
        <v>4</v>
      </c>
      <c r="B12" s="30">
        <v>4000</v>
      </c>
      <c r="C12" s="30">
        <v>6000</v>
      </c>
      <c r="D12" s="30">
        <v>8000</v>
      </c>
      <c r="I12" s="1">
        <v>9</v>
      </c>
      <c r="J12" s="5"/>
      <c r="K12" s="5"/>
    </row>
    <row r="13" spans="1:11" x14ac:dyDescent="0.35">
      <c r="A13" s="29">
        <v>5</v>
      </c>
      <c r="B13" s="30">
        <v>2000</v>
      </c>
      <c r="C13" s="30">
        <v>0</v>
      </c>
      <c r="D13" s="30">
        <v>-2000</v>
      </c>
      <c r="I13" s="1">
        <v>10</v>
      </c>
      <c r="J13" s="5"/>
      <c r="K13" s="5"/>
    </row>
    <row r="14" spans="1:11" x14ac:dyDescent="0.35">
      <c r="A14" s="29">
        <v>6</v>
      </c>
      <c r="B14" s="30">
        <v>4000</v>
      </c>
      <c r="C14" s="30">
        <v>6000</v>
      </c>
      <c r="D14" s="30">
        <v>8000</v>
      </c>
    </row>
    <row r="15" spans="1:11" x14ac:dyDescent="0.35">
      <c r="A15" s="29">
        <v>7</v>
      </c>
      <c r="B15" s="30">
        <v>2000</v>
      </c>
      <c r="C15" s="30">
        <v>5000</v>
      </c>
      <c r="D15" s="30">
        <v>8000</v>
      </c>
    </row>
    <row r="16" spans="1:11" x14ac:dyDescent="0.35">
      <c r="A16" s="29">
        <v>8</v>
      </c>
      <c r="B16" s="30">
        <v>2000</v>
      </c>
      <c r="C16" s="30">
        <v>4500</v>
      </c>
      <c r="D16" s="30">
        <v>2000</v>
      </c>
    </row>
    <row r="17" spans="1:4" x14ac:dyDescent="0.35">
      <c r="A17" s="29">
        <v>9</v>
      </c>
      <c r="B17" s="30">
        <v>2000</v>
      </c>
      <c r="C17" s="30">
        <v>4000</v>
      </c>
      <c r="D17" s="30">
        <v>7000</v>
      </c>
    </row>
    <row r="18" spans="1:4" x14ac:dyDescent="0.35">
      <c r="A18" s="29">
        <v>10</v>
      </c>
      <c r="B18" s="30">
        <v>1000</v>
      </c>
      <c r="C18" s="30">
        <v>3000</v>
      </c>
      <c r="D18" s="30">
        <v>5000</v>
      </c>
    </row>
    <row r="19" spans="1:4" x14ac:dyDescent="0.35">
      <c r="A19" s="6"/>
      <c r="B19" s="6"/>
      <c r="C19" s="6"/>
      <c r="D19" s="6"/>
    </row>
    <row r="20" spans="1:4" x14ac:dyDescent="0.35">
      <c r="B20" s="13"/>
      <c r="C20" s="13"/>
      <c r="D20" s="13"/>
    </row>
  </sheetData>
  <mergeCells count="2">
    <mergeCell ref="F1:K1"/>
    <mergeCell ref="A1:D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enna xmlns="http://customxml.org">
  <kers>SQL8WAhFWo1tr7tISZbuNnRlUgxXOkTefztaLY0GFEY=</kers>
  <massa>6/12/2021 11:22:58 PM</massa>
  <hamilton>true</hamilton>
</senna>
</file>

<file path=customXml/itemProps1.xml><?xml version="1.0" encoding="utf-8"?>
<ds:datastoreItem xmlns:ds="http://schemas.openxmlformats.org/officeDocument/2006/customXml" ds:itemID="{2BB6CE26-1F27-445B-AAEA-61950FCF15D0}">
  <ds:schemaRefs>
    <ds:schemaRef ds:uri="http://customxml.org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Analysis</vt:lpstr>
      <vt:lpstr>Inventory</vt:lpstr>
      <vt:lpstr>Financials</vt:lpstr>
      <vt:lpstr>Equipment Decision</vt:lpstr>
      <vt:lpstr>Inventory</vt:lpstr>
      <vt:lpstr>InventoryDB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yared</dc:creator>
  <cp:lastModifiedBy>yared</cp:lastModifiedBy>
  <cp:lastPrinted>2011-05-06T18:08:47Z</cp:lastPrinted>
  <dcterms:created xsi:type="dcterms:W3CDTF">2011-02-12T02:03:43Z</dcterms:created>
  <dcterms:modified xsi:type="dcterms:W3CDTF">2021-06-13T04:26:01Z</dcterms:modified>
</cp:coreProperties>
</file>