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ileyzhu/Downloads/"/>
    </mc:Choice>
  </mc:AlternateContent>
  <xr:revisionPtr revIDLastSave="0" documentId="13_ncr:1_{0405E5EF-8A84-884A-A2D1-25576B99F16B}" xr6:coauthVersionLast="47" xr6:coauthVersionMax="47" xr10:uidLastSave="{00000000-0000-0000-0000-000000000000}"/>
  <bookViews>
    <workbookView xWindow="1620" yWindow="8340" windowWidth="19420" windowHeight="10420" xr2:uid="{00000000-000D-0000-FFFF-FFFF00000000}"/>
  </bookViews>
  <sheets>
    <sheet name="data" sheetId="2" r:id="rId1"/>
    <sheet name="Promotion Analysis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4" i="2"/>
  <c r="H3" i="2"/>
  <c r="H2" i="2"/>
  <c r="H5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B22" i="9"/>
  <c r="B23" i="9" s="1"/>
  <c r="B21" i="9"/>
</calcChain>
</file>

<file path=xl/sharedStrings.xml><?xml version="1.0" encoding="utf-8"?>
<sst xmlns="http://schemas.openxmlformats.org/spreadsheetml/2006/main" count="242" uniqueCount="28">
  <si>
    <t>Week</t>
  </si>
  <si>
    <t>Price Paid</t>
  </si>
  <si>
    <t>Shelf Price</t>
  </si>
  <si>
    <t>Feature</t>
  </si>
  <si>
    <t>Units Sold</t>
  </si>
  <si>
    <t>Trough</t>
  </si>
  <si>
    <t/>
  </si>
  <si>
    <t>AA</t>
  </si>
  <si>
    <t>Price</t>
  </si>
  <si>
    <t>Discount</t>
  </si>
  <si>
    <t>Promotional Planning for Kraft Cheese Singles</t>
  </si>
  <si>
    <t>Standard Error</t>
  </si>
  <si>
    <t>Intercept</t>
  </si>
  <si>
    <t>Coefficients</t>
  </si>
  <si>
    <t>t Stat</t>
  </si>
  <si>
    <t>Baseline</t>
  </si>
  <si>
    <t xml:space="preserve">Week After Promotion </t>
  </si>
  <si>
    <t>Prom Week: 20% promo, Feature</t>
  </si>
  <si>
    <t>Increment</t>
  </si>
  <si>
    <t>Unit Sales</t>
  </si>
  <si>
    <t>Revenue</t>
  </si>
  <si>
    <t>Regression: Promotion Analysis</t>
  </si>
  <si>
    <r>
      <t>Promotion Planning:</t>
    </r>
    <r>
      <rPr>
        <sz val="18"/>
        <color indexed="10"/>
        <rFont val="Bookman Old Style"/>
        <family val="1"/>
      </rPr>
      <t xml:space="preserve"> Two Week Analysis</t>
    </r>
  </si>
  <si>
    <t>Total 2-Week Baseline</t>
  </si>
  <si>
    <t>Total 2-Week Promotion</t>
  </si>
  <si>
    <r>
      <rPr>
        <b/>
        <sz val="18"/>
        <color rgb="FF00B0F0"/>
        <rFont val="Bookman Old Style"/>
        <family val="1"/>
      </rPr>
      <t xml:space="preserve">NOTE: </t>
    </r>
    <r>
      <rPr>
        <b/>
        <sz val="18"/>
        <color theme="1"/>
        <rFont val="Bookman Old Style"/>
        <family val="1"/>
      </rPr>
      <t>These cells will fill up automatically</t>
    </r>
  </si>
  <si>
    <t>%Discount</t>
  </si>
  <si>
    <t>Feature Dummy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</si>
</sst>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i/>
      <sz val="14"/>
      <name val="Bookman Old Style"/>
      <family val="1"/>
    </font>
    <font>
      <b/>
      <sz val="14"/>
      <name val="Bookman Old Style"/>
      <family val="1"/>
    </font>
    <font>
      <sz val="14"/>
      <color indexed="8"/>
      <name val="Bookman Old Style"/>
      <family val="1"/>
    </font>
    <font>
      <sz val="11"/>
      <color theme="1"/>
      <name val="Calibri"/>
      <family val="2"/>
      <scheme val="minor"/>
    </font>
    <font>
      <sz val="14"/>
      <color theme="1"/>
      <name val="Bookman Old Style"/>
      <family val="1"/>
    </font>
    <font>
      <sz val="12"/>
      <color theme="1"/>
      <name val="Bookman Old Style"/>
      <family val="1"/>
    </font>
    <font>
      <sz val="18"/>
      <color theme="1"/>
      <name val="Bookman Old Style"/>
      <family val="1"/>
    </font>
    <font>
      <b/>
      <sz val="18"/>
      <color theme="1"/>
      <name val="Bookman Old Style"/>
      <family val="1"/>
    </font>
    <font>
      <i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indexed="10"/>
      <name val="Bookman Old Style"/>
      <family val="1"/>
    </font>
    <font>
      <sz val="18"/>
      <color rgb="FFFF0000"/>
      <name val="Bookman Old Style"/>
      <family val="1"/>
    </font>
    <font>
      <b/>
      <sz val="18"/>
      <color rgb="FF00B0F0"/>
      <name val="Bookman Old Style"/>
      <family val="1"/>
    </font>
    <font>
      <sz val="14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2" fillId="0" borderId="0" xfId="0" applyFont="1"/>
    <xf numFmtId="0" fontId="5" fillId="0" borderId="0" xfId="0" applyFont="1" applyFill="1" applyBorder="1" applyAlignment="1">
      <alignment horizontal="center"/>
    </xf>
    <xf numFmtId="7" fontId="5" fillId="0" borderId="0" xfId="0" applyNumberFormat="1" applyFont="1" applyFill="1" applyBorder="1" applyAlignment="1"/>
    <xf numFmtId="7" fontId="5" fillId="0" borderId="0" xfId="1" applyNumberFormat="1" applyFont="1" applyFill="1" applyBorder="1" applyAlignment="1" applyProtection="1"/>
    <xf numFmtId="7" fontId="5" fillId="0" borderId="0" xfId="1" applyNumberFormat="1" applyFont="1" applyFill="1" applyBorder="1" applyAlignment="1" applyProtection="1">
      <alignment horizontal="center"/>
    </xf>
    <xf numFmtId="37" fontId="5" fillId="0" borderId="0" xfId="0" applyNumberFormat="1" applyFont="1" applyFill="1" applyBorder="1" applyAlignment="1"/>
    <xf numFmtId="0" fontId="5" fillId="0" borderId="0" xfId="0" applyFont="1"/>
    <xf numFmtId="7" fontId="5" fillId="0" borderId="0" xfId="0" applyNumberFormat="1" applyFont="1"/>
    <xf numFmtId="37" fontId="5" fillId="0" borderId="0" xfId="0" applyNumberFormat="1" applyFont="1"/>
    <xf numFmtId="0" fontId="5" fillId="0" borderId="2" xfId="0" applyFont="1" applyFill="1" applyBorder="1" applyAlignment="1">
      <alignment horizontal="center"/>
    </xf>
    <xf numFmtId="7" fontId="5" fillId="0" borderId="2" xfId="0" applyNumberFormat="1" applyFont="1" applyFill="1" applyBorder="1" applyAlignment="1"/>
    <xf numFmtId="7" fontId="5" fillId="0" borderId="3" xfId="1" applyNumberFormat="1" applyFont="1" applyFill="1" applyBorder="1" applyAlignment="1" applyProtection="1"/>
    <xf numFmtId="7" fontId="5" fillId="0" borderId="2" xfId="1" applyNumberFormat="1" applyFont="1" applyFill="1" applyBorder="1" applyAlignment="1" applyProtection="1">
      <alignment horizontal="center"/>
    </xf>
    <xf numFmtId="37" fontId="5" fillId="0" borderId="2" xfId="0" applyNumberFormat="1" applyFont="1" applyFill="1" applyBorder="1" applyAlignment="1"/>
    <xf numFmtId="7" fontId="5" fillId="0" borderId="0" xfId="0" applyNumberFormat="1" applyFont="1" applyAlignment="1">
      <alignment horizontal="center"/>
    </xf>
    <xf numFmtId="7" fontId="3" fillId="0" borderId="0" xfId="1" applyNumberFormat="1" applyFont="1" applyFill="1" applyBorder="1" applyAlignment="1" applyProtection="1">
      <alignment horizontal="center"/>
    </xf>
    <xf numFmtId="37" fontId="5" fillId="0" borderId="0" xfId="0" applyNumberFormat="1" applyFont="1" applyAlignment="1">
      <alignment horizontal="center"/>
    </xf>
    <xf numFmtId="7" fontId="3" fillId="0" borderId="0" xfId="1" applyNumberFormat="1" applyFont="1" applyFill="1" applyBorder="1" applyAlignment="1" applyProtection="1"/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7" fillId="0" borderId="0" xfId="0" applyFont="1" applyAlignment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9" fontId="7" fillId="0" borderId="0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9" fontId="7" fillId="0" borderId="8" xfId="0" applyNumberFormat="1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1" fontId="7" fillId="2" borderId="16" xfId="0" applyNumberFormat="1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" fontId="12" fillId="2" borderId="18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1" fontId="7" fillId="0" borderId="20" xfId="0" applyNumberFormat="1" applyFont="1" applyBorder="1" applyAlignment="1">
      <alignment horizontal="center"/>
    </xf>
    <xf numFmtId="1" fontId="7" fillId="0" borderId="19" xfId="0" applyNumberFormat="1" applyFont="1" applyBorder="1" applyAlignment="1">
      <alignment horizontal="center"/>
    </xf>
    <xf numFmtId="0" fontId="8" fillId="0" borderId="2" xfId="0" applyFont="1" applyBorder="1" applyAlignment="1"/>
    <xf numFmtId="0" fontId="14" fillId="0" borderId="0" xfId="0" applyFont="1"/>
    <xf numFmtId="10" fontId="14" fillId="0" borderId="0" xfId="0" applyNumberFormat="1" applyFont="1"/>
    <xf numFmtId="10" fontId="5" fillId="0" borderId="0" xfId="0" applyNumberFormat="1" applyFont="1"/>
    <xf numFmtId="0" fontId="14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6"/>
  <sheetViews>
    <sheetView tabSelected="1" workbookViewId="0">
      <selection activeCell="I2" sqref="I2"/>
    </sheetView>
  </sheetViews>
  <sheetFormatPr baseColWidth="10" defaultColWidth="13" defaultRowHeight="18" x14ac:dyDescent="0.2"/>
  <cols>
    <col min="1" max="1" width="9.1640625" style="11" bestFit="1" customWidth="1"/>
    <col min="2" max="2" width="9.83203125" style="11" bestFit="1" customWidth="1"/>
    <col min="3" max="3" width="16.33203125" style="11" bestFit="1" customWidth="1"/>
    <col min="4" max="4" width="12.5" style="11" bestFit="1" customWidth="1"/>
    <col min="5" max="5" width="16.1640625" style="11" bestFit="1" customWidth="1"/>
    <col min="6" max="6" width="14.33203125" style="57" customWidth="1"/>
    <col min="7" max="7" width="12.5" style="11" bestFit="1" customWidth="1"/>
    <col min="8" max="16384" width="13" style="11"/>
  </cols>
  <sheetData>
    <row r="1" spans="1:9" s="5" customFormat="1" ht="38" x14ac:dyDescent="0.2">
      <c r="A1" s="2" t="s">
        <v>0</v>
      </c>
      <c r="B1" s="3" t="s">
        <v>1</v>
      </c>
      <c r="C1" s="4" t="s">
        <v>2</v>
      </c>
      <c r="D1" s="4" t="s">
        <v>3</v>
      </c>
      <c r="E1" s="2" t="s">
        <v>4</v>
      </c>
      <c r="F1" s="56" t="s">
        <v>26</v>
      </c>
      <c r="G1" s="4" t="s">
        <v>3</v>
      </c>
      <c r="H1" s="58" t="s">
        <v>27</v>
      </c>
      <c r="I1" s="55" t="s">
        <v>5</v>
      </c>
    </row>
    <row r="2" spans="1:9" x14ac:dyDescent="0.2">
      <c r="A2" s="6">
        <v>1</v>
      </c>
      <c r="B2" s="7">
        <v>1.89</v>
      </c>
      <c r="C2" s="8">
        <v>1.89</v>
      </c>
      <c r="D2" s="9" t="s">
        <v>6</v>
      </c>
      <c r="E2" s="10">
        <v>494</v>
      </c>
      <c r="F2" s="57">
        <f>(C2-B2)/C2</f>
        <v>0</v>
      </c>
      <c r="G2" s="9" t="s">
        <v>6</v>
      </c>
      <c r="H2" s="11">
        <f t="shared" ref="H2:H4" si="0">IF(D2="AA",1,0)</f>
        <v>0</v>
      </c>
    </row>
    <row r="3" spans="1:9" x14ac:dyDescent="0.2">
      <c r="A3" s="6">
        <v>2</v>
      </c>
      <c r="B3" s="7">
        <v>1.89</v>
      </c>
      <c r="C3" s="8">
        <v>1.89</v>
      </c>
      <c r="D3" s="9" t="s">
        <v>6</v>
      </c>
      <c r="E3" s="10">
        <v>1365</v>
      </c>
      <c r="F3" s="57">
        <f t="shared" ref="F3:F66" si="1">(C3-B3)/C3</f>
        <v>0</v>
      </c>
      <c r="G3" s="9" t="s">
        <v>6</v>
      </c>
      <c r="H3" s="11">
        <f t="shared" si="0"/>
        <v>0</v>
      </c>
    </row>
    <row r="4" spans="1:9" x14ac:dyDescent="0.2">
      <c r="A4" s="6">
        <v>3</v>
      </c>
      <c r="B4" s="7">
        <v>1.89</v>
      </c>
      <c r="C4" s="8">
        <v>1.89</v>
      </c>
      <c r="D4" s="9" t="s">
        <v>6</v>
      </c>
      <c r="E4" s="10">
        <v>1071</v>
      </c>
      <c r="F4" s="57">
        <f t="shared" si="1"/>
        <v>0</v>
      </c>
      <c r="G4" s="9" t="s">
        <v>6</v>
      </c>
      <c r="H4" s="11">
        <f t="shared" si="0"/>
        <v>0</v>
      </c>
    </row>
    <row r="5" spans="1:9" x14ac:dyDescent="0.2">
      <c r="A5" s="6">
        <v>4</v>
      </c>
      <c r="B5" s="7">
        <v>1.39</v>
      </c>
      <c r="C5" s="8">
        <v>1.89</v>
      </c>
      <c r="D5" s="9" t="s">
        <v>7</v>
      </c>
      <c r="E5" s="10">
        <v>3990</v>
      </c>
      <c r="F5" s="57">
        <f t="shared" si="1"/>
        <v>0.26455026455026459</v>
      </c>
      <c r="G5" s="9" t="s">
        <v>7</v>
      </c>
      <c r="H5" s="11">
        <f>IF(D5="AA",1,0)</f>
        <v>1</v>
      </c>
    </row>
    <row r="6" spans="1:9" x14ac:dyDescent="0.2">
      <c r="A6" s="6">
        <v>5</v>
      </c>
      <c r="B6" s="7">
        <v>1.79</v>
      </c>
      <c r="C6" s="8">
        <v>1.89</v>
      </c>
      <c r="D6" s="9" t="s">
        <v>6</v>
      </c>
      <c r="E6" s="10">
        <v>988</v>
      </c>
      <c r="F6" s="57">
        <f t="shared" si="1"/>
        <v>5.2910052910052845E-2</v>
      </c>
      <c r="G6" s="9" t="s">
        <v>6</v>
      </c>
      <c r="H6" s="11">
        <f t="shared" ref="H6:H69" si="2">IF(D6="AA",1,0)</f>
        <v>0</v>
      </c>
    </row>
    <row r="7" spans="1:9" x14ac:dyDescent="0.2">
      <c r="A7" s="6">
        <v>6</v>
      </c>
      <c r="B7" s="7">
        <v>1.89</v>
      </c>
      <c r="C7" s="8">
        <v>1.89</v>
      </c>
      <c r="D7" s="9" t="s">
        <v>6</v>
      </c>
      <c r="E7" s="10">
        <v>485</v>
      </c>
      <c r="F7" s="57">
        <f t="shared" si="1"/>
        <v>0</v>
      </c>
      <c r="G7" s="9" t="s">
        <v>6</v>
      </c>
      <c r="H7" s="11">
        <f t="shared" si="2"/>
        <v>0</v>
      </c>
    </row>
    <row r="8" spans="1:9" x14ac:dyDescent="0.2">
      <c r="A8" s="6">
        <v>7</v>
      </c>
      <c r="B8" s="7">
        <v>1.89</v>
      </c>
      <c r="C8" s="8">
        <v>1.89</v>
      </c>
      <c r="D8" s="9" t="s">
        <v>6</v>
      </c>
      <c r="E8" s="10">
        <v>974</v>
      </c>
      <c r="F8" s="57">
        <f t="shared" si="1"/>
        <v>0</v>
      </c>
      <c r="G8" s="9" t="s">
        <v>6</v>
      </c>
      <c r="H8" s="11">
        <f t="shared" si="2"/>
        <v>0</v>
      </c>
    </row>
    <row r="9" spans="1:9" x14ac:dyDescent="0.2">
      <c r="A9" s="6">
        <v>8</v>
      </c>
      <c r="B9" s="7">
        <v>1.89</v>
      </c>
      <c r="C9" s="8">
        <v>1.89</v>
      </c>
      <c r="D9" s="9" t="s">
        <v>6</v>
      </c>
      <c r="E9" s="10">
        <v>1036</v>
      </c>
      <c r="F9" s="57">
        <f t="shared" si="1"/>
        <v>0</v>
      </c>
      <c r="G9" s="9" t="s">
        <v>6</v>
      </c>
      <c r="H9" s="11">
        <f t="shared" si="2"/>
        <v>0</v>
      </c>
    </row>
    <row r="10" spans="1:9" x14ac:dyDescent="0.2">
      <c r="A10" s="6">
        <v>9</v>
      </c>
      <c r="B10" s="7">
        <v>1.89</v>
      </c>
      <c r="C10" s="8">
        <v>1.89</v>
      </c>
      <c r="D10" s="9" t="s">
        <v>6</v>
      </c>
      <c r="E10" s="10">
        <v>1260</v>
      </c>
      <c r="F10" s="57">
        <f t="shared" si="1"/>
        <v>0</v>
      </c>
      <c r="G10" s="9" t="s">
        <v>6</v>
      </c>
      <c r="H10" s="11">
        <f t="shared" si="2"/>
        <v>0</v>
      </c>
    </row>
    <row r="11" spans="1:9" x14ac:dyDescent="0.2">
      <c r="A11" s="6">
        <v>10</v>
      </c>
      <c r="B11" s="7">
        <v>1.89</v>
      </c>
      <c r="C11" s="8">
        <v>1.89</v>
      </c>
      <c r="D11" s="9" t="s">
        <v>6</v>
      </c>
      <c r="E11" s="10">
        <v>1341</v>
      </c>
      <c r="F11" s="57">
        <f t="shared" si="1"/>
        <v>0</v>
      </c>
      <c r="G11" s="9" t="s">
        <v>6</v>
      </c>
      <c r="H11" s="11">
        <f t="shared" si="2"/>
        <v>0</v>
      </c>
    </row>
    <row r="12" spans="1:9" x14ac:dyDescent="0.2">
      <c r="A12" s="6">
        <v>11</v>
      </c>
      <c r="B12" s="7">
        <v>1.89</v>
      </c>
      <c r="C12" s="8">
        <v>1.89</v>
      </c>
      <c r="D12" s="9" t="s">
        <v>6</v>
      </c>
      <c r="E12" s="10">
        <v>774</v>
      </c>
      <c r="F12" s="57">
        <f t="shared" si="1"/>
        <v>0</v>
      </c>
      <c r="G12" s="9" t="s">
        <v>6</v>
      </c>
      <c r="H12" s="11">
        <f t="shared" si="2"/>
        <v>0</v>
      </c>
    </row>
    <row r="13" spans="1:9" x14ac:dyDescent="0.2">
      <c r="A13" s="6">
        <v>12</v>
      </c>
      <c r="B13" s="7">
        <v>1.5</v>
      </c>
      <c r="C13" s="8">
        <v>1.89</v>
      </c>
      <c r="D13" s="9" t="s">
        <v>7</v>
      </c>
      <c r="E13" s="10">
        <v>3906</v>
      </c>
      <c r="F13" s="57">
        <f t="shared" si="1"/>
        <v>0.20634920634920631</v>
      </c>
      <c r="G13" s="9" t="s">
        <v>7</v>
      </c>
      <c r="H13" s="11">
        <f t="shared" si="2"/>
        <v>1</v>
      </c>
    </row>
    <row r="14" spans="1:9" x14ac:dyDescent="0.2">
      <c r="A14" s="6">
        <v>13</v>
      </c>
      <c r="B14" s="7">
        <v>1.69</v>
      </c>
      <c r="C14" s="8">
        <v>1.89</v>
      </c>
      <c r="D14" s="9" t="s">
        <v>6</v>
      </c>
      <c r="E14" s="10">
        <v>845</v>
      </c>
      <c r="F14" s="57">
        <f t="shared" si="1"/>
        <v>0.1058201058201058</v>
      </c>
      <c r="G14" s="9" t="s">
        <v>6</v>
      </c>
      <c r="H14" s="11">
        <f t="shared" si="2"/>
        <v>0</v>
      </c>
    </row>
    <row r="15" spans="1:9" x14ac:dyDescent="0.2">
      <c r="A15" s="6">
        <v>14</v>
      </c>
      <c r="B15" s="7">
        <v>1.89</v>
      </c>
      <c r="C15" s="8">
        <v>1.89</v>
      </c>
      <c r="D15" s="9" t="s">
        <v>6</v>
      </c>
      <c r="E15" s="10">
        <v>1027</v>
      </c>
      <c r="F15" s="57">
        <f t="shared" si="1"/>
        <v>0</v>
      </c>
      <c r="G15" s="9" t="s">
        <v>6</v>
      </c>
      <c r="H15" s="11">
        <f t="shared" si="2"/>
        <v>0</v>
      </c>
    </row>
    <row r="16" spans="1:9" x14ac:dyDescent="0.2">
      <c r="A16" s="6">
        <v>15</v>
      </c>
      <c r="B16" s="7">
        <v>1.89</v>
      </c>
      <c r="C16" s="8">
        <v>1.89</v>
      </c>
      <c r="D16" s="9" t="s">
        <v>6</v>
      </c>
      <c r="E16" s="10">
        <v>1179</v>
      </c>
      <c r="F16" s="57">
        <f t="shared" si="1"/>
        <v>0</v>
      </c>
      <c r="G16" s="9" t="s">
        <v>6</v>
      </c>
      <c r="H16" s="11">
        <f t="shared" si="2"/>
        <v>0</v>
      </c>
    </row>
    <row r="17" spans="1:8" x14ac:dyDescent="0.2">
      <c r="A17" s="6">
        <v>16</v>
      </c>
      <c r="B17" s="7">
        <v>1.89</v>
      </c>
      <c r="C17" s="8">
        <v>1.89</v>
      </c>
      <c r="D17" s="9" t="s">
        <v>6</v>
      </c>
      <c r="E17" s="10">
        <v>932</v>
      </c>
      <c r="F17" s="57">
        <f t="shared" si="1"/>
        <v>0</v>
      </c>
      <c r="G17" s="9" t="s">
        <v>6</v>
      </c>
      <c r="H17" s="11">
        <f t="shared" si="2"/>
        <v>0</v>
      </c>
    </row>
    <row r="18" spans="1:8" x14ac:dyDescent="0.2">
      <c r="A18" s="6">
        <v>17</v>
      </c>
      <c r="B18" s="7">
        <v>1.79</v>
      </c>
      <c r="C18" s="8">
        <v>1.94</v>
      </c>
      <c r="D18" s="9" t="s">
        <v>6</v>
      </c>
      <c r="E18" s="10">
        <v>1117</v>
      </c>
      <c r="F18" s="57">
        <f t="shared" si="1"/>
        <v>7.7319587628865941E-2</v>
      </c>
      <c r="G18" s="9" t="s">
        <v>6</v>
      </c>
      <c r="H18" s="11">
        <f t="shared" si="2"/>
        <v>0</v>
      </c>
    </row>
    <row r="19" spans="1:8" x14ac:dyDescent="0.2">
      <c r="A19" s="6">
        <v>18</v>
      </c>
      <c r="B19" s="7">
        <v>1.94</v>
      </c>
      <c r="C19" s="8">
        <v>1.94</v>
      </c>
      <c r="D19" s="9" t="s">
        <v>6</v>
      </c>
      <c r="E19" s="10">
        <v>1121</v>
      </c>
      <c r="F19" s="57">
        <f t="shared" si="1"/>
        <v>0</v>
      </c>
      <c r="G19" s="9" t="s">
        <v>6</v>
      </c>
      <c r="H19" s="11">
        <f t="shared" si="2"/>
        <v>0</v>
      </c>
    </row>
    <row r="20" spans="1:8" x14ac:dyDescent="0.2">
      <c r="A20" s="6">
        <v>19</v>
      </c>
      <c r="B20" s="7">
        <v>1.94</v>
      </c>
      <c r="C20" s="8">
        <v>1.94</v>
      </c>
      <c r="D20" s="9" t="s">
        <v>6</v>
      </c>
      <c r="E20" s="10">
        <v>813</v>
      </c>
      <c r="F20" s="57">
        <f t="shared" si="1"/>
        <v>0</v>
      </c>
      <c r="G20" s="9" t="s">
        <v>6</v>
      </c>
      <c r="H20" s="11">
        <f t="shared" si="2"/>
        <v>0</v>
      </c>
    </row>
    <row r="21" spans="1:8" x14ac:dyDescent="0.2">
      <c r="A21" s="6">
        <v>20</v>
      </c>
      <c r="B21" s="7">
        <v>1.94</v>
      </c>
      <c r="C21" s="8">
        <v>1.94</v>
      </c>
      <c r="D21" s="9" t="s">
        <v>6</v>
      </c>
      <c r="E21" s="10">
        <v>1024</v>
      </c>
      <c r="F21" s="57">
        <f t="shared" si="1"/>
        <v>0</v>
      </c>
      <c r="G21" s="9" t="s">
        <v>6</v>
      </c>
      <c r="H21" s="11">
        <f t="shared" si="2"/>
        <v>0</v>
      </c>
    </row>
    <row r="22" spans="1:8" x14ac:dyDescent="0.2">
      <c r="A22" s="6">
        <v>21</v>
      </c>
      <c r="B22" s="7">
        <v>1.69</v>
      </c>
      <c r="C22" s="8">
        <v>1.94</v>
      </c>
      <c r="D22" s="9" t="s">
        <v>7</v>
      </c>
      <c r="E22" s="10">
        <v>2474</v>
      </c>
      <c r="F22" s="57">
        <f t="shared" si="1"/>
        <v>0.12886597938144331</v>
      </c>
      <c r="G22" s="9" t="s">
        <v>7</v>
      </c>
      <c r="H22" s="11">
        <f t="shared" si="2"/>
        <v>1</v>
      </c>
    </row>
    <row r="23" spans="1:8" x14ac:dyDescent="0.2">
      <c r="A23" s="6">
        <v>22</v>
      </c>
      <c r="B23" s="7">
        <v>1.94</v>
      </c>
      <c r="C23" s="8">
        <v>1.94</v>
      </c>
      <c r="D23" s="9" t="s">
        <v>6</v>
      </c>
      <c r="E23" s="10">
        <v>567</v>
      </c>
      <c r="F23" s="57">
        <f t="shared" si="1"/>
        <v>0</v>
      </c>
      <c r="G23" s="9" t="s">
        <v>6</v>
      </c>
      <c r="H23" s="11">
        <f t="shared" si="2"/>
        <v>0</v>
      </c>
    </row>
    <row r="24" spans="1:8" x14ac:dyDescent="0.2">
      <c r="A24" s="6">
        <v>23</v>
      </c>
      <c r="B24" s="7">
        <v>1.94</v>
      </c>
      <c r="C24" s="8">
        <v>1.94</v>
      </c>
      <c r="D24" s="9" t="s">
        <v>6</v>
      </c>
      <c r="E24" s="10">
        <v>1360</v>
      </c>
      <c r="F24" s="57">
        <f t="shared" si="1"/>
        <v>0</v>
      </c>
      <c r="G24" s="9" t="s">
        <v>6</v>
      </c>
      <c r="H24" s="11">
        <f t="shared" si="2"/>
        <v>0</v>
      </c>
    </row>
    <row r="25" spans="1:8" x14ac:dyDescent="0.2">
      <c r="A25" s="6">
        <v>24</v>
      </c>
      <c r="B25" s="7">
        <v>1.94</v>
      </c>
      <c r="C25" s="8">
        <v>1.94</v>
      </c>
      <c r="D25" s="9" t="s">
        <v>6</v>
      </c>
      <c r="E25" s="10">
        <v>1409</v>
      </c>
      <c r="F25" s="57">
        <f t="shared" si="1"/>
        <v>0</v>
      </c>
      <c r="G25" s="9" t="s">
        <v>6</v>
      </c>
      <c r="H25" s="11">
        <f t="shared" si="2"/>
        <v>0</v>
      </c>
    </row>
    <row r="26" spans="1:8" x14ac:dyDescent="0.2">
      <c r="A26" s="6">
        <v>25</v>
      </c>
      <c r="B26" s="7">
        <v>1.94</v>
      </c>
      <c r="C26" s="8">
        <v>1.94</v>
      </c>
      <c r="D26" s="9" t="s">
        <v>6</v>
      </c>
      <c r="E26" s="10">
        <v>522</v>
      </c>
      <c r="F26" s="57">
        <f t="shared" si="1"/>
        <v>0</v>
      </c>
      <c r="G26" s="9" t="s">
        <v>6</v>
      </c>
      <c r="H26" s="11">
        <f t="shared" si="2"/>
        <v>0</v>
      </c>
    </row>
    <row r="27" spans="1:8" x14ac:dyDescent="0.2">
      <c r="A27" s="6">
        <v>26</v>
      </c>
      <c r="B27" s="7">
        <v>1.94</v>
      </c>
      <c r="C27" s="8">
        <v>1.94</v>
      </c>
      <c r="D27" s="9" t="s">
        <v>6</v>
      </c>
      <c r="E27" s="10">
        <v>736</v>
      </c>
      <c r="F27" s="57">
        <f t="shared" si="1"/>
        <v>0</v>
      </c>
      <c r="G27" s="9" t="s">
        <v>6</v>
      </c>
      <c r="H27" s="11">
        <f t="shared" si="2"/>
        <v>0</v>
      </c>
    </row>
    <row r="28" spans="1:8" x14ac:dyDescent="0.2">
      <c r="A28" s="6">
        <v>27</v>
      </c>
      <c r="B28" s="7">
        <v>1.94</v>
      </c>
      <c r="C28" s="8">
        <v>1.94</v>
      </c>
      <c r="D28" s="9" t="s">
        <v>6</v>
      </c>
      <c r="E28" s="10">
        <v>883</v>
      </c>
      <c r="F28" s="57">
        <f t="shared" si="1"/>
        <v>0</v>
      </c>
      <c r="G28" s="9" t="s">
        <v>6</v>
      </c>
      <c r="H28" s="11">
        <f t="shared" si="2"/>
        <v>0</v>
      </c>
    </row>
    <row r="29" spans="1:8" x14ac:dyDescent="0.2">
      <c r="A29" s="6">
        <v>28</v>
      </c>
      <c r="B29" s="7">
        <v>1.69</v>
      </c>
      <c r="C29" s="8">
        <v>1.94</v>
      </c>
      <c r="D29" s="9" t="s">
        <v>7</v>
      </c>
      <c r="E29" s="10">
        <v>2547</v>
      </c>
      <c r="F29" s="57">
        <f t="shared" si="1"/>
        <v>0.12886597938144331</v>
      </c>
      <c r="G29" s="9" t="s">
        <v>7</v>
      </c>
      <c r="H29" s="11">
        <f t="shared" si="2"/>
        <v>1</v>
      </c>
    </row>
    <row r="30" spans="1:8" x14ac:dyDescent="0.2">
      <c r="A30" s="6">
        <v>29</v>
      </c>
      <c r="B30" s="7">
        <v>1.89</v>
      </c>
      <c r="C30" s="8">
        <v>1.94</v>
      </c>
      <c r="D30" s="9" t="s">
        <v>6</v>
      </c>
      <c r="E30" s="10">
        <v>724</v>
      </c>
      <c r="F30" s="57">
        <f t="shared" si="1"/>
        <v>2.5773195876288683E-2</v>
      </c>
      <c r="G30" s="9" t="s">
        <v>6</v>
      </c>
      <c r="H30" s="11">
        <f t="shared" si="2"/>
        <v>0</v>
      </c>
    </row>
    <row r="31" spans="1:8" x14ac:dyDescent="0.2">
      <c r="A31" s="6">
        <v>30</v>
      </c>
      <c r="B31" s="7">
        <v>1.94</v>
      </c>
      <c r="C31" s="8">
        <v>1.94</v>
      </c>
      <c r="D31" s="9" t="s">
        <v>6</v>
      </c>
      <c r="E31" s="10">
        <v>646</v>
      </c>
      <c r="F31" s="57">
        <f t="shared" si="1"/>
        <v>0</v>
      </c>
      <c r="G31" s="9" t="s">
        <v>6</v>
      </c>
      <c r="H31" s="11">
        <f t="shared" si="2"/>
        <v>0</v>
      </c>
    </row>
    <row r="32" spans="1:8" x14ac:dyDescent="0.2">
      <c r="A32" s="6">
        <v>31</v>
      </c>
      <c r="B32" s="7">
        <v>1.94</v>
      </c>
      <c r="C32" s="8">
        <v>1.94</v>
      </c>
      <c r="D32" s="9" t="s">
        <v>6</v>
      </c>
      <c r="E32" s="10">
        <v>1262</v>
      </c>
      <c r="F32" s="57">
        <f t="shared" si="1"/>
        <v>0</v>
      </c>
      <c r="G32" s="9" t="s">
        <v>6</v>
      </c>
      <c r="H32" s="11">
        <f t="shared" si="2"/>
        <v>0</v>
      </c>
    </row>
    <row r="33" spans="1:8" x14ac:dyDescent="0.2">
      <c r="A33" s="6">
        <v>32</v>
      </c>
      <c r="B33" s="7">
        <v>1.94</v>
      </c>
      <c r="C33" s="8">
        <v>1.94</v>
      </c>
      <c r="D33" s="9" t="s">
        <v>6</v>
      </c>
      <c r="E33" s="10">
        <v>418</v>
      </c>
      <c r="F33" s="57">
        <f t="shared" si="1"/>
        <v>0</v>
      </c>
      <c r="G33" s="9" t="s">
        <v>6</v>
      </c>
      <c r="H33" s="11">
        <f t="shared" si="2"/>
        <v>0</v>
      </c>
    </row>
    <row r="34" spans="1:8" x14ac:dyDescent="0.2">
      <c r="A34" s="6">
        <v>33</v>
      </c>
      <c r="B34" s="7">
        <v>1.94</v>
      </c>
      <c r="C34" s="8">
        <v>1.94</v>
      </c>
      <c r="D34" s="9" t="s">
        <v>6</v>
      </c>
      <c r="E34" s="10">
        <v>679</v>
      </c>
      <c r="F34" s="57">
        <f t="shared" si="1"/>
        <v>0</v>
      </c>
      <c r="G34" s="9" t="s">
        <v>6</v>
      </c>
      <c r="H34" s="11">
        <f t="shared" si="2"/>
        <v>0</v>
      </c>
    </row>
    <row r="35" spans="1:8" x14ac:dyDescent="0.2">
      <c r="A35" s="6">
        <v>34</v>
      </c>
      <c r="B35" s="7">
        <v>1.94</v>
      </c>
      <c r="C35" s="8">
        <v>1.94</v>
      </c>
      <c r="D35" s="9" t="s">
        <v>6</v>
      </c>
      <c r="E35" s="10">
        <v>925</v>
      </c>
      <c r="F35" s="57">
        <f t="shared" si="1"/>
        <v>0</v>
      </c>
      <c r="G35" s="9" t="s">
        <v>6</v>
      </c>
      <c r="H35" s="11">
        <f t="shared" si="2"/>
        <v>0</v>
      </c>
    </row>
    <row r="36" spans="1:8" x14ac:dyDescent="0.2">
      <c r="A36" s="6">
        <v>35</v>
      </c>
      <c r="B36" s="7">
        <v>1.94</v>
      </c>
      <c r="C36" s="8">
        <v>1.94</v>
      </c>
      <c r="D36" s="9" t="s">
        <v>6</v>
      </c>
      <c r="E36" s="10">
        <v>1283</v>
      </c>
      <c r="F36" s="57">
        <f t="shared" si="1"/>
        <v>0</v>
      </c>
      <c r="G36" s="9" t="s">
        <v>6</v>
      </c>
      <c r="H36" s="11">
        <f t="shared" si="2"/>
        <v>0</v>
      </c>
    </row>
    <row r="37" spans="1:8" x14ac:dyDescent="0.2">
      <c r="A37" s="6">
        <v>36</v>
      </c>
      <c r="B37" s="7">
        <v>1.94</v>
      </c>
      <c r="C37" s="8">
        <v>1.94</v>
      </c>
      <c r="D37" s="9" t="s">
        <v>6</v>
      </c>
      <c r="E37" s="10">
        <v>617</v>
      </c>
      <c r="F37" s="57">
        <f t="shared" si="1"/>
        <v>0</v>
      </c>
      <c r="G37" s="9" t="s">
        <v>6</v>
      </c>
      <c r="H37" s="11">
        <f t="shared" si="2"/>
        <v>0</v>
      </c>
    </row>
    <row r="38" spans="1:8" x14ac:dyDescent="0.2">
      <c r="A38" s="6">
        <v>37</v>
      </c>
      <c r="B38" s="7">
        <v>1.97</v>
      </c>
      <c r="C38" s="8">
        <v>1.97</v>
      </c>
      <c r="D38" s="9" t="s">
        <v>6</v>
      </c>
      <c r="E38" s="10">
        <v>828</v>
      </c>
      <c r="F38" s="57">
        <f t="shared" si="1"/>
        <v>0</v>
      </c>
      <c r="G38" s="9" t="s">
        <v>6</v>
      </c>
      <c r="H38" s="11">
        <f t="shared" si="2"/>
        <v>0</v>
      </c>
    </row>
    <row r="39" spans="1:8" x14ac:dyDescent="0.2">
      <c r="A39" s="6">
        <v>38</v>
      </c>
      <c r="B39" s="7">
        <v>1.97</v>
      </c>
      <c r="C39" s="8">
        <v>1.97</v>
      </c>
      <c r="D39" s="9" t="s">
        <v>6</v>
      </c>
      <c r="E39" s="10">
        <v>674</v>
      </c>
      <c r="F39" s="57">
        <f t="shared" si="1"/>
        <v>0</v>
      </c>
      <c r="G39" s="9" t="s">
        <v>6</v>
      </c>
      <c r="H39" s="11">
        <f t="shared" si="2"/>
        <v>0</v>
      </c>
    </row>
    <row r="40" spans="1:8" x14ac:dyDescent="0.2">
      <c r="A40" s="6">
        <v>39</v>
      </c>
      <c r="B40" s="7">
        <v>1.97</v>
      </c>
      <c r="C40" s="8">
        <v>1.97</v>
      </c>
      <c r="D40" s="9" t="s">
        <v>6</v>
      </c>
      <c r="E40" s="10">
        <v>678</v>
      </c>
      <c r="F40" s="57">
        <f t="shared" si="1"/>
        <v>0</v>
      </c>
      <c r="G40" s="9" t="s">
        <v>6</v>
      </c>
      <c r="H40" s="11">
        <f t="shared" si="2"/>
        <v>0</v>
      </c>
    </row>
    <row r="41" spans="1:8" x14ac:dyDescent="0.2">
      <c r="A41" s="6">
        <v>40</v>
      </c>
      <c r="B41" s="7">
        <v>1.97</v>
      </c>
      <c r="C41" s="8">
        <v>1.97</v>
      </c>
      <c r="D41" s="9" t="s">
        <v>6</v>
      </c>
      <c r="E41" s="10">
        <v>590</v>
      </c>
      <c r="F41" s="57">
        <f t="shared" si="1"/>
        <v>0</v>
      </c>
      <c r="G41" s="9" t="s">
        <v>6</v>
      </c>
      <c r="H41" s="11">
        <f t="shared" si="2"/>
        <v>0</v>
      </c>
    </row>
    <row r="42" spans="1:8" x14ac:dyDescent="0.2">
      <c r="A42" s="6">
        <v>41</v>
      </c>
      <c r="B42" s="7">
        <v>1.97</v>
      </c>
      <c r="C42" s="8">
        <v>1.97</v>
      </c>
      <c r="D42" s="9" t="s">
        <v>6</v>
      </c>
      <c r="E42" s="10">
        <v>937</v>
      </c>
      <c r="F42" s="57">
        <f t="shared" si="1"/>
        <v>0</v>
      </c>
      <c r="G42" s="9" t="s">
        <v>6</v>
      </c>
      <c r="H42" s="11">
        <f t="shared" si="2"/>
        <v>0</v>
      </c>
    </row>
    <row r="43" spans="1:8" x14ac:dyDescent="0.2">
      <c r="A43" s="6">
        <v>42</v>
      </c>
      <c r="B43" s="7">
        <v>1.39</v>
      </c>
      <c r="C43" s="8">
        <v>1.97</v>
      </c>
      <c r="D43" s="9" t="s">
        <v>7</v>
      </c>
      <c r="E43" s="10">
        <v>3864</v>
      </c>
      <c r="F43" s="57">
        <f t="shared" si="1"/>
        <v>0.29441624365482238</v>
      </c>
      <c r="G43" s="9" t="s">
        <v>7</v>
      </c>
      <c r="H43" s="11">
        <f t="shared" si="2"/>
        <v>1</v>
      </c>
    </row>
    <row r="44" spans="1:8" x14ac:dyDescent="0.2">
      <c r="A44" s="6">
        <v>43</v>
      </c>
      <c r="B44" s="7">
        <v>1.79</v>
      </c>
      <c r="C44" s="8">
        <v>1.97</v>
      </c>
      <c r="D44" s="9" t="s">
        <v>6</v>
      </c>
      <c r="E44" s="10">
        <v>764</v>
      </c>
      <c r="F44" s="57">
        <f t="shared" si="1"/>
        <v>9.1370558375634486E-2</v>
      </c>
      <c r="G44" s="9" t="s">
        <v>6</v>
      </c>
      <c r="H44" s="11">
        <f t="shared" si="2"/>
        <v>0</v>
      </c>
    </row>
    <row r="45" spans="1:8" x14ac:dyDescent="0.2">
      <c r="A45" s="6">
        <v>44</v>
      </c>
      <c r="B45" s="7">
        <v>1.79</v>
      </c>
      <c r="C45" s="8">
        <v>1.97</v>
      </c>
      <c r="D45" s="9" t="s">
        <v>6</v>
      </c>
      <c r="E45" s="10">
        <v>1179</v>
      </c>
      <c r="F45" s="57">
        <f t="shared" si="1"/>
        <v>9.1370558375634486E-2</v>
      </c>
      <c r="G45" s="9" t="s">
        <v>6</v>
      </c>
      <c r="H45" s="11">
        <f t="shared" si="2"/>
        <v>0</v>
      </c>
    </row>
    <row r="46" spans="1:8" x14ac:dyDescent="0.2">
      <c r="A46" s="6">
        <v>45</v>
      </c>
      <c r="B46" s="7">
        <v>1.97</v>
      </c>
      <c r="C46" s="8">
        <v>1.97</v>
      </c>
      <c r="D46" s="9" t="s">
        <v>6</v>
      </c>
      <c r="E46" s="10">
        <v>423</v>
      </c>
      <c r="F46" s="57">
        <f t="shared" si="1"/>
        <v>0</v>
      </c>
      <c r="G46" s="9" t="s">
        <v>6</v>
      </c>
      <c r="H46" s="11">
        <f t="shared" si="2"/>
        <v>0</v>
      </c>
    </row>
    <row r="47" spans="1:8" x14ac:dyDescent="0.2">
      <c r="A47" s="6">
        <v>46</v>
      </c>
      <c r="B47" s="7">
        <v>1.97</v>
      </c>
      <c r="C47" s="8">
        <v>1.97</v>
      </c>
      <c r="D47" s="9" t="s">
        <v>6</v>
      </c>
      <c r="E47" s="10">
        <v>1205</v>
      </c>
      <c r="F47" s="57">
        <f t="shared" si="1"/>
        <v>0</v>
      </c>
      <c r="G47" s="9" t="s">
        <v>6</v>
      </c>
      <c r="H47" s="11">
        <f t="shared" si="2"/>
        <v>0</v>
      </c>
    </row>
    <row r="48" spans="1:8" x14ac:dyDescent="0.2">
      <c r="A48" s="6">
        <v>47</v>
      </c>
      <c r="B48" s="7">
        <v>1.97</v>
      </c>
      <c r="C48" s="8">
        <v>1.97</v>
      </c>
      <c r="D48" s="9" t="s">
        <v>6</v>
      </c>
      <c r="E48" s="10">
        <v>842</v>
      </c>
      <c r="F48" s="57">
        <f t="shared" si="1"/>
        <v>0</v>
      </c>
      <c r="G48" s="9" t="s">
        <v>6</v>
      </c>
      <c r="H48" s="11">
        <f t="shared" si="2"/>
        <v>0</v>
      </c>
    </row>
    <row r="49" spans="1:8" x14ac:dyDescent="0.2">
      <c r="A49" s="6">
        <v>48</v>
      </c>
      <c r="B49" s="7">
        <v>1.97</v>
      </c>
      <c r="C49" s="8">
        <v>1.97</v>
      </c>
      <c r="D49" s="9" t="s">
        <v>6</v>
      </c>
      <c r="E49" s="10">
        <v>701</v>
      </c>
      <c r="F49" s="57">
        <f t="shared" si="1"/>
        <v>0</v>
      </c>
      <c r="G49" s="9" t="s">
        <v>6</v>
      </c>
      <c r="H49" s="11">
        <f t="shared" si="2"/>
        <v>0</v>
      </c>
    </row>
    <row r="50" spans="1:8" x14ac:dyDescent="0.2">
      <c r="A50" s="6">
        <v>49</v>
      </c>
      <c r="B50" s="7">
        <v>1.97</v>
      </c>
      <c r="C50" s="8">
        <v>1.97</v>
      </c>
      <c r="D50" s="9" t="s">
        <v>6</v>
      </c>
      <c r="E50" s="10">
        <v>795</v>
      </c>
      <c r="F50" s="57">
        <f t="shared" si="1"/>
        <v>0</v>
      </c>
      <c r="G50" s="9" t="s">
        <v>6</v>
      </c>
      <c r="H50" s="11">
        <f t="shared" si="2"/>
        <v>0</v>
      </c>
    </row>
    <row r="51" spans="1:8" x14ac:dyDescent="0.2">
      <c r="A51" s="6">
        <v>50</v>
      </c>
      <c r="B51" s="7">
        <v>1.97</v>
      </c>
      <c r="C51" s="8">
        <v>1.97</v>
      </c>
      <c r="D51" s="9" t="s">
        <v>6</v>
      </c>
      <c r="E51" s="10">
        <v>917</v>
      </c>
      <c r="F51" s="57">
        <f t="shared" si="1"/>
        <v>0</v>
      </c>
      <c r="G51" s="9" t="s">
        <v>6</v>
      </c>
      <c r="H51" s="11">
        <f t="shared" si="2"/>
        <v>0</v>
      </c>
    </row>
    <row r="52" spans="1:8" x14ac:dyDescent="0.2">
      <c r="A52" s="6">
        <v>51</v>
      </c>
      <c r="B52" s="7">
        <v>1.69</v>
      </c>
      <c r="C52" s="8">
        <v>1.97</v>
      </c>
      <c r="D52" s="9" t="s">
        <v>7</v>
      </c>
      <c r="E52" s="10">
        <v>2471</v>
      </c>
      <c r="F52" s="57">
        <f t="shared" si="1"/>
        <v>0.14213197969543148</v>
      </c>
      <c r="G52" s="9" t="s">
        <v>7</v>
      </c>
      <c r="H52" s="11">
        <f t="shared" si="2"/>
        <v>1</v>
      </c>
    </row>
    <row r="53" spans="1:8" x14ac:dyDescent="0.2">
      <c r="A53" s="6">
        <v>52</v>
      </c>
      <c r="B53" s="7">
        <v>1.97</v>
      </c>
      <c r="C53" s="8">
        <v>1.97</v>
      </c>
      <c r="D53" s="9" t="s">
        <v>6</v>
      </c>
      <c r="E53" s="10">
        <v>344</v>
      </c>
      <c r="F53" s="57">
        <f t="shared" si="1"/>
        <v>0</v>
      </c>
      <c r="G53" s="9" t="s">
        <v>6</v>
      </c>
      <c r="H53" s="11">
        <f t="shared" si="2"/>
        <v>0</v>
      </c>
    </row>
    <row r="54" spans="1:8" x14ac:dyDescent="0.2">
      <c r="A54" s="6">
        <v>53</v>
      </c>
      <c r="B54" s="7">
        <v>1.97</v>
      </c>
      <c r="C54" s="8">
        <v>1.97</v>
      </c>
      <c r="D54" s="9" t="s">
        <v>6</v>
      </c>
      <c r="E54" s="10">
        <v>566</v>
      </c>
      <c r="F54" s="57">
        <f t="shared" si="1"/>
        <v>0</v>
      </c>
      <c r="G54" s="9" t="s">
        <v>6</v>
      </c>
      <c r="H54" s="11">
        <f t="shared" si="2"/>
        <v>0</v>
      </c>
    </row>
    <row r="55" spans="1:8" x14ac:dyDescent="0.2">
      <c r="A55" s="6">
        <v>54</v>
      </c>
      <c r="B55" s="7">
        <v>1.97</v>
      </c>
      <c r="C55" s="8">
        <v>1.97</v>
      </c>
      <c r="D55" s="9" t="s">
        <v>6</v>
      </c>
      <c r="E55" s="10">
        <v>1148</v>
      </c>
      <c r="F55" s="57">
        <f t="shared" si="1"/>
        <v>0</v>
      </c>
      <c r="G55" s="9" t="s">
        <v>6</v>
      </c>
      <c r="H55" s="11">
        <f t="shared" si="2"/>
        <v>0</v>
      </c>
    </row>
    <row r="56" spans="1:8" x14ac:dyDescent="0.2">
      <c r="A56" s="6">
        <v>55</v>
      </c>
      <c r="B56" s="7">
        <v>1.97</v>
      </c>
      <c r="C56" s="8">
        <v>1.97</v>
      </c>
      <c r="D56" s="9" t="s">
        <v>6</v>
      </c>
      <c r="E56" s="10">
        <v>672</v>
      </c>
      <c r="F56" s="57">
        <f t="shared" si="1"/>
        <v>0</v>
      </c>
      <c r="G56" s="9" t="s">
        <v>6</v>
      </c>
      <c r="H56" s="11">
        <f t="shared" si="2"/>
        <v>0</v>
      </c>
    </row>
    <row r="57" spans="1:8" x14ac:dyDescent="0.2">
      <c r="A57" s="6">
        <v>56</v>
      </c>
      <c r="B57" s="7">
        <v>1.79</v>
      </c>
      <c r="C57" s="8">
        <v>1.97</v>
      </c>
      <c r="D57" s="9" t="s">
        <v>6</v>
      </c>
      <c r="E57" s="10">
        <v>1372</v>
      </c>
      <c r="F57" s="57">
        <f t="shared" si="1"/>
        <v>9.1370558375634486E-2</v>
      </c>
      <c r="G57" s="9" t="s">
        <v>6</v>
      </c>
      <c r="H57" s="11">
        <f t="shared" si="2"/>
        <v>0</v>
      </c>
    </row>
    <row r="58" spans="1:8" x14ac:dyDescent="0.2">
      <c r="A58" s="6">
        <v>57</v>
      </c>
      <c r="B58" s="7">
        <v>1.97</v>
      </c>
      <c r="C58" s="8">
        <v>1.97</v>
      </c>
      <c r="D58" s="9" t="s">
        <v>6</v>
      </c>
      <c r="E58" s="10">
        <v>810</v>
      </c>
      <c r="F58" s="57">
        <f t="shared" si="1"/>
        <v>0</v>
      </c>
      <c r="G58" s="9" t="s">
        <v>6</v>
      </c>
      <c r="H58" s="11">
        <f t="shared" si="2"/>
        <v>0</v>
      </c>
    </row>
    <row r="59" spans="1:8" x14ac:dyDescent="0.2">
      <c r="A59" s="6">
        <v>58</v>
      </c>
      <c r="B59" s="7">
        <v>1.97</v>
      </c>
      <c r="C59" s="8">
        <v>1.97</v>
      </c>
      <c r="D59" s="9" t="s">
        <v>6</v>
      </c>
      <c r="E59" s="10">
        <v>1099</v>
      </c>
      <c r="F59" s="57">
        <f t="shared" si="1"/>
        <v>0</v>
      </c>
      <c r="G59" s="9" t="s">
        <v>6</v>
      </c>
      <c r="H59" s="11">
        <f t="shared" si="2"/>
        <v>0</v>
      </c>
    </row>
    <row r="60" spans="1:8" x14ac:dyDescent="0.2">
      <c r="A60" s="6">
        <v>59</v>
      </c>
      <c r="B60" s="7">
        <v>1.97</v>
      </c>
      <c r="C60" s="8">
        <v>1.97</v>
      </c>
      <c r="D60" s="9" t="s">
        <v>6</v>
      </c>
      <c r="E60" s="10">
        <v>849</v>
      </c>
      <c r="F60" s="57">
        <f t="shared" si="1"/>
        <v>0</v>
      </c>
      <c r="G60" s="9" t="s">
        <v>6</v>
      </c>
      <c r="H60" s="11">
        <f t="shared" si="2"/>
        <v>0</v>
      </c>
    </row>
    <row r="61" spans="1:8" x14ac:dyDescent="0.2">
      <c r="A61" s="6">
        <v>60</v>
      </c>
      <c r="B61" s="7">
        <v>1.97</v>
      </c>
      <c r="C61" s="8">
        <v>1.97</v>
      </c>
      <c r="D61" s="9" t="s">
        <v>6</v>
      </c>
      <c r="E61" s="10">
        <v>437</v>
      </c>
      <c r="F61" s="57">
        <f t="shared" si="1"/>
        <v>0</v>
      </c>
      <c r="G61" s="9" t="s">
        <v>6</v>
      </c>
      <c r="H61" s="11">
        <f t="shared" si="2"/>
        <v>0</v>
      </c>
    </row>
    <row r="62" spans="1:8" x14ac:dyDescent="0.2">
      <c r="A62" s="6">
        <v>61</v>
      </c>
      <c r="B62" s="7">
        <v>1.79</v>
      </c>
      <c r="C62" s="8">
        <v>1.97</v>
      </c>
      <c r="D62" s="9" t="s">
        <v>7</v>
      </c>
      <c r="E62" s="10">
        <v>2277</v>
      </c>
      <c r="F62" s="57">
        <f t="shared" si="1"/>
        <v>9.1370558375634486E-2</v>
      </c>
      <c r="G62" s="9" t="s">
        <v>7</v>
      </c>
      <c r="H62" s="11">
        <f t="shared" si="2"/>
        <v>1</v>
      </c>
    </row>
    <row r="63" spans="1:8" x14ac:dyDescent="0.2">
      <c r="A63" s="6">
        <v>62</v>
      </c>
      <c r="B63" s="7">
        <v>1.89</v>
      </c>
      <c r="C63" s="8">
        <v>1.97</v>
      </c>
      <c r="D63" s="9" t="s">
        <v>6</v>
      </c>
      <c r="E63" s="10">
        <v>918</v>
      </c>
      <c r="F63" s="57">
        <f t="shared" si="1"/>
        <v>4.0609137055837602E-2</v>
      </c>
      <c r="G63" s="9" t="s">
        <v>6</v>
      </c>
      <c r="H63" s="11">
        <f t="shared" si="2"/>
        <v>0</v>
      </c>
    </row>
    <row r="64" spans="1:8" x14ac:dyDescent="0.2">
      <c r="A64" s="6">
        <v>63</v>
      </c>
      <c r="B64" s="7">
        <v>1.97</v>
      </c>
      <c r="C64" s="8">
        <v>1.97</v>
      </c>
      <c r="D64" s="9" t="s">
        <v>6</v>
      </c>
      <c r="E64" s="10">
        <v>807</v>
      </c>
      <c r="F64" s="57">
        <f t="shared" si="1"/>
        <v>0</v>
      </c>
      <c r="G64" s="9" t="s">
        <v>6</v>
      </c>
      <c r="H64" s="11">
        <f t="shared" si="2"/>
        <v>0</v>
      </c>
    </row>
    <row r="65" spans="1:8" x14ac:dyDescent="0.2">
      <c r="A65" s="6">
        <v>64</v>
      </c>
      <c r="B65" s="7">
        <v>1.97</v>
      </c>
      <c r="C65" s="8">
        <v>1.97</v>
      </c>
      <c r="D65" s="9" t="s">
        <v>6</v>
      </c>
      <c r="E65" s="10">
        <v>1198</v>
      </c>
      <c r="F65" s="57">
        <f t="shared" si="1"/>
        <v>0</v>
      </c>
      <c r="G65" s="9" t="s">
        <v>6</v>
      </c>
      <c r="H65" s="11">
        <f t="shared" si="2"/>
        <v>0</v>
      </c>
    </row>
    <row r="66" spans="1:8" x14ac:dyDescent="0.2">
      <c r="A66" s="6">
        <v>65</v>
      </c>
      <c r="B66" s="7">
        <v>1.97</v>
      </c>
      <c r="C66" s="8">
        <v>1.97</v>
      </c>
      <c r="D66" s="9" t="s">
        <v>6</v>
      </c>
      <c r="E66" s="10">
        <v>833</v>
      </c>
      <c r="F66" s="57">
        <f t="shared" si="1"/>
        <v>0</v>
      </c>
      <c r="G66" s="9" t="s">
        <v>6</v>
      </c>
      <c r="H66" s="11">
        <f t="shared" si="2"/>
        <v>0</v>
      </c>
    </row>
    <row r="67" spans="1:8" x14ac:dyDescent="0.2">
      <c r="A67" s="6">
        <v>66</v>
      </c>
      <c r="B67" s="7">
        <v>1.97</v>
      </c>
      <c r="C67" s="8">
        <v>1.97</v>
      </c>
      <c r="D67" s="9" t="s">
        <v>6</v>
      </c>
      <c r="E67" s="10">
        <v>1033</v>
      </c>
      <c r="F67" s="57">
        <f t="shared" ref="F67:F105" si="3">(C67-B67)/C67</f>
        <v>0</v>
      </c>
      <c r="G67" s="9" t="s">
        <v>6</v>
      </c>
      <c r="H67" s="11">
        <f t="shared" si="2"/>
        <v>0</v>
      </c>
    </row>
    <row r="68" spans="1:8" x14ac:dyDescent="0.2">
      <c r="A68" s="6">
        <v>67</v>
      </c>
      <c r="B68" s="7">
        <v>1.97</v>
      </c>
      <c r="C68" s="8">
        <v>1.97</v>
      </c>
      <c r="D68" s="9" t="s">
        <v>6</v>
      </c>
      <c r="E68" s="10">
        <v>1283</v>
      </c>
      <c r="F68" s="57">
        <f t="shared" si="3"/>
        <v>0</v>
      </c>
      <c r="G68" s="9" t="s">
        <v>6</v>
      </c>
      <c r="H68" s="11">
        <f t="shared" si="2"/>
        <v>0</v>
      </c>
    </row>
    <row r="69" spans="1:8" x14ac:dyDescent="0.2">
      <c r="A69" s="6">
        <v>68</v>
      </c>
      <c r="B69" s="7">
        <v>1.97</v>
      </c>
      <c r="C69" s="8">
        <v>1.97</v>
      </c>
      <c r="D69" s="9" t="s">
        <v>6</v>
      </c>
      <c r="E69" s="10">
        <v>901</v>
      </c>
      <c r="F69" s="57">
        <f t="shared" si="3"/>
        <v>0</v>
      </c>
      <c r="G69" s="9" t="s">
        <v>6</v>
      </c>
      <c r="H69" s="11">
        <f t="shared" si="2"/>
        <v>0</v>
      </c>
    </row>
    <row r="70" spans="1:8" x14ac:dyDescent="0.2">
      <c r="A70" s="6">
        <v>69</v>
      </c>
      <c r="B70" s="7">
        <v>1.97</v>
      </c>
      <c r="C70" s="8">
        <v>1.97</v>
      </c>
      <c r="D70" s="9" t="s">
        <v>6</v>
      </c>
      <c r="E70" s="10">
        <v>639</v>
      </c>
      <c r="F70" s="57">
        <f t="shared" si="3"/>
        <v>0</v>
      </c>
      <c r="G70" s="9" t="s">
        <v>6</v>
      </c>
      <c r="H70" s="11">
        <f t="shared" ref="H70:H105" si="4">IF(D70="AA",1,0)</f>
        <v>0</v>
      </c>
    </row>
    <row r="71" spans="1:8" x14ac:dyDescent="0.2">
      <c r="A71" s="6">
        <v>70</v>
      </c>
      <c r="B71" s="7">
        <v>1.79</v>
      </c>
      <c r="C71" s="8">
        <v>1.97</v>
      </c>
      <c r="D71" s="9" t="s">
        <v>7</v>
      </c>
      <c r="E71" s="10">
        <v>2196</v>
      </c>
      <c r="F71" s="57">
        <f t="shared" si="3"/>
        <v>9.1370558375634486E-2</v>
      </c>
      <c r="G71" s="9" t="s">
        <v>7</v>
      </c>
      <c r="H71" s="11">
        <f t="shared" si="4"/>
        <v>1</v>
      </c>
    </row>
    <row r="72" spans="1:8" x14ac:dyDescent="0.2">
      <c r="A72" s="6">
        <v>71</v>
      </c>
      <c r="B72" s="7">
        <v>1.97</v>
      </c>
      <c r="C72" s="8">
        <v>1.97</v>
      </c>
      <c r="D72" s="9" t="s">
        <v>6</v>
      </c>
      <c r="E72" s="10">
        <v>843</v>
      </c>
      <c r="F72" s="57">
        <f t="shared" si="3"/>
        <v>0</v>
      </c>
      <c r="G72" s="9" t="s">
        <v>6</v>
      </c>
      <c r="H72" s="11">
        <f t="shared" si="4"/>
        <v>0</v>
      </c>
    </row>
    <row r="73" spans="1:8" x14ac:dyDescent="0.2">
      <c r="A73" s="6">
        <v>72</v>
      </c>
      <c r="B73" s="7">
        <v>1.97</v>
      </c>
      <c r="C73" s="8">
        <v>1.97</v>
      </c>
      <c r="D73" s="9" t="s">
        <v>6</v>
      </c>
      <c r="E73" s="10">
        <v>910</v>
      </c>
      <c r="F73" s="57">
        <f t="shared" si="3"/>
        <v>0</v>
      </c>
      <c r="G73" s="9" t="s">
        <v>6</v>
      </c>
      <c r="H73" s="11">
        <f t="shared" si="4"/>
        <v>0</v>
      </c>
    </row>
    <row r="74" spans="1:8" x14ac:dyDescent="0.2">
      <c r="A74" s="6">
        <v>73</v>
      </c>
      <c r="B74" s="7">
        <v>1.97</v>
      </c>
      <c r="C74" s="8">
        <v>1.97</v>
      </c>
      <c r="D74" s="9" t="s">
        <v>6</v>
      </c>
      <c r="E74" s="10">
        <v>803</v>
      </c>
      <c r="F74" s="57">
        <f t="shared" si="3"/>
        <v>0</v>
      </c>
      <c r="G74" s="9" t="s">
        <v>6</v>
      </c>
      <c r="H74" s="11">
        <f t="shared" si="4"/>
        <v>0</v>
      </c>
    </row>
    <row r="75" spans="1:8" x14ac:dyDescent="0.2">
      <c r="A75" s="6">
        <v>74</v>
      </c>
      <c r="B75" s="7">
        <v>1.69</v>
      </c>
      <c r="C75" s="8">
        <v>1.97</v>
      </c>
      <c r="D75" s="9" t="s">
        <v>7</v>
      </c>
      <c r="E75" s="10">
        <v>2058</v>
      </c>
      <c r="F75" s="57">
        <f t="shared" si="3"/>
        <v>0.14213197969543148</v>
      </c>
      <c r="G75" s="9" t="s">
        <v>7</v>
      </c>
      <c r="H75" s="11">
        <f t="shared" si="4"/>
        <v>1</v>
      </c>
    </row>
    <row r="76" spans="1:8" x14ac:dyDescent="0.2">
      <c r="A76" s="6">
        <v>75</v>
      </c>
      <c r="B76" s="7">
        <v>1.79</v>
      </c>
      <c r="C76" s="8">
        <v>1.97</v>
      </c>
      <c r="D76" s="9" t="s">
        <v>6</v>
      </c>
      <c r="E76" s="10">
        <v>949</v>
      </c>
      <c r="F76" s="57">
        <f t="shared" si="3"/>
        <v>9.1370558375634486E-2</v>
      </c>
      <c r="G76" s="9" t="s">
        <v>6</v>
      </c>
      <c r="H76" s="11">
        <f t="shared" si="4"/>
        <v>0</v>
      </c>
    </row>
    <row r="77" spans="1:8" x14ac:dyDescent="0.2">
      <c r="A77" s="6">
        <v>76</v>
      </c>
      <c r="B77" s="7">
        <v>1.97</v>
      </c>
      <c r="C77" s="8">
        <v>1.97</v>
      </c>
      <c r="D77" s="9" t="s">
        <v>6</v>
      </c>
      <c r="E77" s="10">
        <v>582</v>
      </c>
      <c r="F77" s="57">
        <f t="shared" si="3"/>
        <v>0</v>
      </c>
      <c r="G77" s="9" t="s">
        <v>6</v>
      </c>
      <c r="H77" s="11">
        <f t="shared" si="4"/>
        <v>0</v>
      </c>
    </row>
    <row r="78" spans="1:8" x14ac:dyDescent="0.2">
      <c r="A78" s="6">
        <v>77</v>
      </c>
      <c r="B78" s="7">
        <v>1.97</v>
      </c>
      <c r="C78" s="8">
        <v>1.97</v>
      </c>
      <c r="D78" s="9" t="s">
        <v>6</v>
      </c>
      <c r="E78" s="10">
        <v>877</v>
      </c>
      <c r="F78" s="57">
        <f t="shared" si="3"/>
        <v>0</v>
      </c>
      <c r="G78" s="9" t="s">
        <v>6</v>
      </c>
      <c r="H78" s="11">
        <f t="shared" si="4"/>
        <v>0</v>
      </c>
    </row>
    <row r="79" spans="1:8" x14ac:dyDescent="0.2">
      <c r="A79" s="6">
        <v>78</v>
      </c>
      <c r="B79" s="7">
        <v>1.97</v>
      </c>
      <c r="C79" s="8">
        <v>1.97</v>
      </c>
      <c r="D79" s="9" t="s">
        <v>6</v>
      </c>
      <c r="E79" s="10">
        <v>702</v>
      </c>
      <c r="F79" s="57">
        <f t="shared" si="3"/>
        <v>0</v>
      </c>
      <c r="G79" s="9" t="s">
        <v>6</v>
      </c>
      <c r="H79" s="11">
        <f t="shared" si="4"/>
        <v>0</v>
      </c>
    </row>
    <row r="80" spans="1:8" x14ac:dyDescent="0.2">
      <c r="A80" s="6">
        <v>79</v>
      </c>
      <c r="B80" s="7">
        <v>1.97</v>
      </c>
      <c r="C80" s="8">
        <v>1.97</v>
      </c>
      <c r="D80" s="9" t="s">
        <v>6</v>
      </c>
      <c r="E80" s="10">
        <v>941</v>
      </c>
      <c r="F80" s="57">
        <f t="shared" si="3"/>
        <v>0</v>
      </c>
      <c r="G80" s="9" t="s">
        <v>6</v>
      </c>
      <c r="H80" s="11">
        <f t="shared" si="4"/>
        <v>0</v>
      </c>
    </row>
    <row r="81" spans="1:8" x14ac:dyDescent="0.2">
      <c r="A81" s="6">
        <v>80</v>
      </c>
      <c r="B81" s="7">
        <v>1.97</v>
      </c>
      <c r="C81" s="8">
        <v>1.97</v>
      </c>
      <c r="D81" s="9" t="s">
        <v>6</v>
      </c>
      <c r="E81" s="10">
        <v>723</v>
      </c>
      <c r="F81" s="57">
        <f t="shared" si="3"/>
        <v>0</v>
      </c>
      <c r="G81" s="9" t="s">
        <v>6</v>
      </c>
      <c r="H81" s="11">
        <f t="shared" si="4"/>
        <v>0</v>
      </c>
    </row>
    <row r="82" spans="1:8" x14ac:dyDescent="0.2">
      <c r="A82" s="6">
        <v>81</v>
      </c>
      <c r="B82" s="7">
        <v>1.97</v>
      </c>
      <c r="C82" s="8">
        <v>1.97</v>
      </c>
      <c r="D82" s="9" t="s">
        <v>6</v>
      </c>
      <c r="E82" s="10">
        <v>1017</v>
      </c>
      <c r="F82" s="57">
        <f t="shared" si="3"/>
        <v>0</v>
      </c>
      <c r="G82" s="9" t="s">
        <v>6</v>
      </c>
      <c r="H82" s="11">
        <f t="shared" si="4"/>
        <v>0</v>
      </c>
    </row>
    <row r="83" spans="1:8" x14ac:dyDescent="0.2">
      <c r="A83" s="6">
        <v>82</v>
      </c>
      <c r="B83" s="7">
        <v>1.79</v>
      </c>
      <c r="C83" s="8">
        <v>1.97</v>
      </c>
      <c r="D83" s="9" t="s">
        <v>7</v>
      </c>
      <c r="E83" s="10">
        <v>1988</v>
      </c>
      <c r="F83" s="57">
        <f t="shared" si="3"/>
        <v>9.1370558375634486E-2</v>
      </c>
      <c r="G83" s="9" t="s">
        <v>7</v>
      </c>
      <c r="H83" s="11">
        <f t="shared" si="4"/>
        <v>1</v>
      </c>
    </row>
    <row r="84" spans="1:8" x14ac:dyDescent="0.2">
      <c r="A84" s="6">
        <v>83</v>
      </c>
      <c r="B84" s="7">
        <v>1.97</v>
      </c>
      <c r="C84" s="8">
        <v>1.97</v>
      </c>
      <c r="D84" s="9" t="s">
        <v>6</v>
      </c>
      <c r="E84" s="10">
        <v>716</v>
      </c>
      <c r="F84" s="57">
        <f t="shared" si="3"/>
        <v>0</v>
      </c>
      <c r="G84" s="9" t="s">
        <v>6</v>
      </c>
      <c r="H84" s="11">
        <f t="shared" si="4"/>
        <v>0</v>
      </c>
    </row>
    <row r="85" spans="1:8" x14ac:dyDescent="0.2">
      <c r="A85" s="6">
        <v>84</v>
      </c>
      <c r="B85" s="7">
        <v>1.97</v>
      </c>
      <c r="C85" s="8">
        <v>1.97</v>
      </c>
      <c r="D85" s="9" t="s">
        <v>6</v>
      </c>
      <c r="E85" s="10">
        <v>1027</v>
      </c>
      <c r="F85" s="57">
        <f t="shared" si="3"/>
        <v>0</v>
      </c>
      <c r="G85" s="9" t="s">
        <v>6</v>
      </c>
      <c r="H85" s="11">
        <f t="shared" si="4"/>
        <v>0</v>
      </c>
    </row>
    <row r="86" spans="1:8" x14ac:dyDescent="0.2">
      <c r="A86" s="6">
        <v>85</v>
      </c>
      <c r="B86" s="7">
        <v>1.97</v>
      </c>
      <c r="C86" s="8">
        <v>1.97</v>
      </c>
      <c r="D86" s="9" t="s">
        <v>6</v>
      </c>
      <c r="E86" s="10">
        <v>669</v>
      </c>
      <c r="F86" s="57">
        <f t="shared" si="3"/>
        <v>0</v>
      </c>
      <c r="G86" s="9" t="s">
        <v>6</v>
      </c>
      <c r="H86" s="11">
        <f t="shared" si="4"/>
        <v>0</v>
      </c>
    </row>
    <row r="87" spans="1:8" x14ac:dyDescent="0.2">
      <c r="A87" s="6">
        <v>86</v>
      </c>
      <c r="B87" s="7">
        <v>1.97</v>
      </c>
      <c r="C87" s="8">
        <v>1.97</v>
      </c>
      <c r="D87" s="9" t="s">
        <v>6</v>
      </c>
      <c r="E87" s="10">
        <v>857</v>
      </c>
      <c r="F87" s="57">
        <f t="shared" si="3"/>
        <v>0</v>
      </c>
      <c r="G87" s="9" t="s">
        <v>6</v>
      </c>
      <c r="H87" s="11">
        <f t="shared" si="4"/>
        <v>0</v>
      </c>
    </row>
    <row r="88" spans="1:8" x14ac:dyDescent="0.2">
      <c r="A88" s="6">
        <v>87</v>
      </c>
      <c r="B88" s="7">
        <v>1.97</v>
      </c>
      <c r="C88" s="8">
        <v>1.97</v>
      </c>
      <c r="D88" s="9" t="s">
        <v>6</v>
      </c>
      <c r="E88" s="10">
        <v>1106</v>
      </c>
      <c r="F88" s="57">
        <f t="shared" si="3"/>
        <v>0</v>
      </c>
      <c r="G88" s="9" t="s">
        <v>6</v>
      </c>
      <c r="H88" s="11">
        <f t="shared" si="4"/>
        <v>0</v>
      </c>
    </row>
    <row r="89" spans="1:8" x14ac:dyDescent="0.2">
      <c r="A89" s="6">
        <v>88</v>
      </c>
      <c r="B89" s="7">
        <v>2.09</v>
      </c>
      <c r="C89" s="8">
        <v>2.09</v>
      </c>
      <c r="D89" s="9" t="s">
        <v>6</v>
      </c>
      <c r="E89" s="10">
        <v>536</v>
      </c>
      <c r="F89" s="57">
        <f t="shared" si="3"/>
        <v>0</v>
      </c>
      <c r="G89" s="9" t="s">
        <v>6</v>
      </c>
      <c r="H89" s="11">
        <f t="shared" si="4"/>
        <v>0</v>
      </c>
    </row>
    <row r="90" spans="1:8" x14ac:dyDescent="0.2">
      <c r="A90" s="6">
        <v>89</v>
      </c>
      <c r="B90" s="7">
        <v>2.09</v>
      </c>
      <c r="C90" s="8">
        <v>2.09</v>
      </c>
      <c r="D90" s="9" t="s">
        <v>6</v>
      </c>
      <c r="E90" s="10">
        <v>584</v>
      </c>
      <c r="F90" s="57">
        <f t="shared" si="3"/>
        <v>0</v>
      </c>
      <c r="G90" s="9" t="s">
        <v>6</v>
      </c>
      <c r="H90" s="11">
        <f t="shared" si="4"/>
        <v>0</v>
      </c>
    </row>
    <row r="91" spans="1:8" x14ac:dyDescent="0.2">
      <c r="A91" s="6">
        <v>90</v>
      </c>
      <c r="B91" s="7">
        <v>2.09</v>
      </c>
      <c r="C91" s="8">
        <v>2.09</v>
      </c>
      <c r="D91" s="9" t="s">
        <v>6</v>
      </c>
      <c r="E91" s="10">
        <v>578</v>
      </c>
      <c r="F91" s="57">
        <f t="shared" si="3"/>
        <v>0</v>
      </c>
      <c r="G91" s="9" t="s">
        <v>6</v>
      </c>
      <c r="H91" s="11">
        <f t="shared" si="4"/>
        <v>0</v>
      </c>
    </row>
    <row r="92" spans="1:8" x14ac:dyDescent="0.2">
      <c r="A92" s="6">
        <v>91</v>
      </c>
      <c r="B92" s="7">
        <v>1.99</v>
      </c>
      <c r="C92" s="8">
        <v>2.09</v>
      </c>
      <c r="D92" s="9" t="s">
        <v>7</v>
      </c>
      <c r="E92" s="10">
        <v>1592</v>
      </c>
      <c r="F92" s="57">
        <f t="shared" si="3"/>
        <v>4.7846889952153047E-2</v>
      </c>
      <c r="G92" s="9" t="s">
        <v>7</v>
      </c>
      <c r="H92" s="11">
        <f t="shared" si="4"/>
        <v>1</v>
      </c>
    </row>
    <row r="93" spans="1:8" x14ac:dyDescent="0.2">
      <c r="A93" s="6">
        <v>92</v>
      </c>
      <c r="B93" s="7">
        <v>2.09</v>
      </c>
      <c r="C93" s="8">
        <v>2.09</v>
      </c>
      <c r="D93" s="9" t="s">
        <v>6</v>
      </c>
      <c r="E93" s="10">
        <v>595</v>
      </c>
      <c r="F93" s="57">
        <f t="shared" si="3"/>
        <v>0</v>
      </c>
      <c r="G93" s="9" t="s">
        <v>6</v>
      </c>
      <c r="H93" s="11">
        <f t="shared" si="4"/>
        <v>0</v>
      </c>
    </row>
    <row r="94" spans="1:8" x14ac:dyDescent="0.2">
      <c r="A94" s="6">
        <v>93</v>
      </c>
      <c r="B94" s="7">
        <v>2.09</v>
      </c>
      <c r="C94" s="8">
        <v>2.09</v>
      </c>
      <c r="D94" s="9" t="s">
        <v>6</v>
      </c>
      <c r="E94" s="10">
        <v>903</v>
      </c>
      <c r="F94" s="57">
        <f t="shared" si="3"/>
        <v>0</v>
      </c>
      <c r="G94" s="9" t="s">
        <v>6</v>
      </c>
      <c r="H94" s="11">
        <f t="shared" si="4"/>
        <v>0</v>
      </c>
    </row>
    <row r="95" spans="1:8" x14ac:dyDescent="0.2">
      <c r="A95" s="6">
        <v>94</v>
      </c>
      <c r="B95" s="7">
        <v>2.09</v>
      </c>
      <c r="C95" s="8">
        <v>2.09</v>
      </c>
      <c r="D95" s="9" t="s">
        <v>6</v>
      </c>
      <c r="E95" s="10">
        <v>697</v>
      </c>
      <c r="F95" s="57">
        <f t="shared" si="3"/>
        <v>0</v>
      </c>
      <c r="G95" s="9" t="s">
        <v>6</v>
      </c>
      <c r="H95" s="11">
        <f t="shared" si="4"/>
        <v>0</v>
      </c>
    </row>
    <row r="96" spans="1:8" x14ac:dyDescent="0.2">
      <c r="A96" s="6">
        <v>95</v>
      </c>
      <c r="B96" s="7">
        <v>2.09</v>
      </c>
      <c r="C96" s="8">
        <v>2.09</v>
      </c>
      <c r="D96" s="9" t="s">
        <v>6</v>
      </c>
      <c r="E96" s="10">
        <v>548</v>
      </c>
      <c r="F96" s="57">
        <f t="shared" si="3"/>
        <v>0</v>
      </c>
      <c r="G96" s="9" t="s">
        <v>6</v>
      </c>
      <c r="H96" s="11">
        <f t="shared" si="4"/>
        <v>0</v>
      </c>
    </row>
    <row r="97" spans="1:8" x14ac:dyDescent="0.2">
      <c r="A97" s="6">
        <v>96</v>
      </c>
      <c r="B97" s="7">
        <v>2.09</v>
      </c>
      <c r="C97" s="8">
        <v>2.09</v>
      </c>
      <c r="D97" s="9" t="s">
        <v>6</v>
      </c>
      <c r="E97" s="10">
        <v>676</v>
      </c>
      <c r="F97" s="57">
        <f t="shared" si="3"/>
        <v>0</v>
      </c>
      <c r="G97" s="9" t="s">
        <v>6</v>
      </c>
      <c r="H97" s="11">
        <f t="shared" si="4"/>
        <v>0</v>
      </c>
    </row>
    <row r="98" spans="1:8" x14ac:dyDescent="0.2">
      <c r="A98" s="6">
        <v>97</v>
      </c>
      <c r="B98" s="7">
        <v>2.09</v>
      </c>
      <c r="C98" s="8">
        <v>2.09</v>
      </c>
      <c r="D98" s="9" t="s">
        <v>6</v>
      </c>
      <c r="E98" s="10">
        <v>797</v>
      </c>
      <c r="F98" s="57">
        <f t="shared" si="3"/>
        <v>0</v>
      </c>
      <c r="G98" s="9" t="s">
        <v>6</v>
      </c>
      <c r="H98" s="11">
        <f t="shared" si="4"/>
        <v>0</v>
      </c>
    </row>
    <row r="99" spans="1:8" x14ac:dyDescent="0.2">
      <c r="A99" s="6">
        <v>98</v>
      </c>
      <c r="B99" s="7">
        <v>1.89</v>
      </c>
      <c r="C99" s="8">
        <v>2.09</v>
      </c>
      <c r="D99" s="9" t="s">
        <v>7</v>
      </c>
      <c r="E99" s="10">
        <v>1797</v>
      </c>
      <c r="F99" s="57">
        <f t="shared" si="3"/>
        <v>9.5693779904306206E-2</v>
      </c>
      <c r="G99" s="9" t="s">
        <v>7</v>
      </c>
      <c r="H99" s="11">
        <f t="shared" si="4"/>
        <v>1</v>
      </c>
    </row>
    <row r="100" spans="1:8" x14ac:dyDescent="0.2">
      <c r="A100" s="6">
        <v>99</v>
      </c>
      <c r="B100" s="7">
        <v>1.99</v>
      </c>
      <c r="C100" s="8">
        <v>2.09</v>
      </c>
      <c r="D100" s="9" t="s">
        <v>6</v>
      </c>
      <c r="E100" s="10">
        <v>908</v>
      </c>
      <c r="F100" s="57">
        <f t="shared" si="3"/>
        <v>4.7846889952153047E-2</v>
      </c>
      <c r="G100" s="9" t="s">
        <v>6</v>
      </c>
      <c r="H100" s="11">
        <f t="shared" si="4"/>
        <v>0</v>
      </c>
    </row>
    <row r="101" spans="1:8" x14ac:dyDescent="0.2">
      <c r="A101" s="6">
        <v>100</v>
      </c>
      <c r="B101" s="7">
        <v>2.09</v>
      </c>
      <c r="C101" s="8">
        <v>2.09</v>
      </c>
      <c r="D101" s="9" t="s">
        <v>6</v>
      </c>
      <c r="E101" s="10">
        <v>757</v>
      </c>
      <c r="F101" s="57">
        <f t="shared" si="3"/>
        <v>0</v>
      </c>
      <c r="G101" s="9" t="s">
        <v>6</v>
      </c>
      <c r="H101" s="11">
        <f t="shared" si="4"/>
        <v>0</v>
      </c>
    </row>
    <row r="102" spans="1:8" x14ac:dyDescent="0.2">
      <c r="A102" s="6">
        <v>101</v>
      </c>
      <c r="B102" s="7">
        <v>2.09</v>
      </c>
      <c r="C102" s="8">
        <v>2.09</v>
      </c>
      <c r="D102" s="9" t="s">
        <v>6</v>
      </c>
      <c r="E102" s="10">
        <v>541</v>
      </c>
      <c r="F102" s="57">
        <f t="shared" si="3"/>
        <v>0</v>
      </c>
      <c r="G102" s="9" t="s">
        <v>6</v>
      </c>
      <c r="H102" s="11">
        <f t="shared" si="4"/>
        <v>0</v>
      </c>
    </row>
    <row r="103" spans="1:8" x14ac:dyDescent="0.2">
      <c r="A103" s="6">
        <v>102</v>
      </c>
      <c r="B103" s="7">
        <v>2.09</v>
      </c>
      <c r="C103" s="8">
        <v>2.09</v>
      </c>
      <c r="D103" s="9" t="s">
        <v>6</v>
      </c>
      <c r="E103" s="10">
        <v>782</v>
      </c>
      <c r="F103" s="57">
        <f t="shared" si="3"/>
        <v>0</v>
      </c>
      <c r="G103" s="9" t="s">
        <v>6</v>
      </c>
      <c r="H103" s="11">
        <f t="shared" si="4"/>
        <v>0</v>
      </c>
    </row>
    <row r="104" spans="1:8" x14ac:dyDescent="0.2">
      <c r="A104" s="6">
        <v>103</v>
      </c>
      <c r="B104" s="7">
        <v>2.09</v>
      </c>
      <c r="C104" s="8">
        <v>2.09</v>
      </c>
      <c r="D104" s="9" t="s">
        <v>6</v>
      </c>
      <c r="E104" s="10">
        <v>883</v>
      </c>
      <c r="F104" s="57">
        <f t="shared" si="3"/>
        <v>0</v>
      </c>
      <c r="G104" s="9" t="s">
        <v>6</v>
      </c>
      <c r="H104" s="11">
        <f t="shared" si="4"/>
        <v>0</v>
      </c>
    </row>
    <row r="105" spans="1:8" ht="19" thickBot="1" x14ac:dyDescent="0.25">
      <c r="A105" s="14">
        <v>104</v>
      </c>
      <c r="B105" s="15">
        <v>2.09</v>
      </c>
      <c r="C105" s="16">
        <v>2.09</v>
      </c>
      <c r="D105" s="17" t="s">
        <v>6</v>
      </c>
      <c r="E105" s="18">
        <v>900</v>
      </c>
      <c r="F105" s="57">
        <f t="shared" si="3"/>
        <v>0</v>
      </c>
      <c r="G105" s="17" t="s">
        <v>6</v>
      </c>
      <c r="H105" s="11">
        <f t="shared" si="4"/>
        <v>0</v>
      </c>
    </row>
    <row r="106" spans="1:8" x14ac:dyDescent="0.2">
      <c r="A106" s="1"/>
      <c r="B106" s="19"/>
      <c r="C106" s="20"/>
      <c r="D106" s="20"/>
      <c r="E106" s="21"/>
      <c r="G106" s="20"/>
    </row>
    <row r="107" spans="1:8" x14ac:dyDescent="0.2">
      <c r="B107" s="12"/>
      <c r="C107" s="22"/>
      <c r="D107" s="22"/>
      <c r="E107" s="13"/>
      <c r="G107" s="22"/>
    </row>
    <row r="108" spans="1:8" x14ac:dyDescent="0.2">
      <c r="B108" s="12"/>
      <c r="C108" s="22"/>
      <c r="D108" s="22"/>
      <c r="E108" s="13"/>
      <c r="G108" s="22"/>
    </row>
    <row r="109" spans="1:8" x14ac:dyDescent="0.2">
      <c r="B109" s="12"/>
      <c r="C109" s="22"/>
      <c r="D109" s="22"/>
      <c r="E109" s="13"/>
      <c r="G109" s="22"/>
    </row>
    <row r="110" spans="1:8" x14ac:dyDescent="0.2">
      <c r="B110" s="12"/>
      <c r="C110" s="22"/>
      <c r="D110" s="22"/>
      <c r="E110" s="13"/>
      <c r="G110" s="22"/>
    </row>
    <row r="111" spans="1:8" x14ac:dyDescent="0.2">
      <c r="B111" s="12"/>
      <c r="C111" s="22"/>
      <c r="D111" s="22"/>
      <c r="E111" s="13"/>
      <c r="G111" s="22"/>
    </row>
    <row r="112" spans="1:8" x14ac:dyDescent="0.2">
      <c r="B112" s="12"/>
      <c r="C112" s="22"/>
      <c r="D112" s="22"/>
      <c r="E112" s="13"/>
      <c r="G112" s="22"/>
    </row>
    <row r="113" spans="2:7" x14ac:dyDescent="0.2">
      <c r="B113" s="12"/>
      <c r="C113" s="22"/>
      <c r="D113" s="22"/>
      <c r="E113" s="13"/>
      <c r="G113" s="22"/>
    </row>
    <row r="114" spans="2:7" x14ac:dyDescent="0.2">
      <c r="B114" s="12"/>
      <c r="C114" s="22"/>
      <c r="D114" s="22"/>
      <c r="E114" s="13"/>
      <c r="G114" s="22"/>
    </row>
    <row r="115" spans="2:7" x14ac:dyDescent="0.2">
      <c r="B115" s="12"/>
      <c r="C115" s="22"/>
      <c r="D115" s="22"/>
      <c r="E115" s="13"/>
      <c r="G115" s="22"/>
    </row>
    <row r="116" spans="2:7" x14ac:dyDescent="0.2">
      <c r="B116" s="12"/>
      <c r="C116" s="22"/>
      <c r="D116" s="22"/>
      <c r="E116" s="13"/>
      <c r="G116" s="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"/>
  <sheetViews>
    <sheetView zoomScale="75" zoomScaleNormal="75" workbookViewId="0">
      <selection activeCell="B5" sqref="B5"/>
    </sheetView>
  </sheetViews>
  <sheetFormatPr baseColWidth="10" defaultColWidth="26" defaultRowHeight="16" x14ac:dyDescent="0.2"/>
  <cols>
    <col min="1" max="1" width="81.83203125" style="23" bestFit="1" customWidth="1"/>
    <col min="2" max="2" width="18.83203125" style="23" bestFit="1" customWidth="1"/>
    <col min="3" max="3" width="23" style="23" bestFit="1" customWidth="1"/>
    <col min="4" max="4" width="17.83203125" style="23" bestFit="1" customWidth="1"/>
    <col min="5" max="5" width="13.5" style="23" bestFit="1" customWidth="1"/>
    <col min="6" max="6" width="19.1640625" style="23" bestFit="1" customWidth="1"/>
    <col min="7" max="7" width="16" style="23" bestFit="1" customWidth="1"/>
    <col min="8" max="16384" width="26" style="23"/>
  </cols>
  <sheetData>
    <row r="1" spans="1:9" ht="23" x14ac:dyDescent="0.25">
      <c r="A1" s="25"/>
      <c r="B1" s="25"/>
      <c r="C1" s="25"/>
      <c r="D1" s="25"/>
      <c r="E1" s="26"/>
      <c r="F1" s="25"/>
      <c r="G1" s="25"/>
      <c r="H1" s="25"/>
      <c r="I1" s="24"/>
    </row>
    <row r="2" spans="1:9" ht="24" thickBot="1" x14ac:dyDescent="0.3">
      <c r="A2" s="54" t="s">
        <v>21</v>
      </c>
      <c r="B2" s="26"/>
      <c r="C2" s="26"/>
      <c r="D2" s="26"/>
      <c r="E2" s="26"/>
      <c r="F2" s="26"/>
      <c r="G2" s="26"/>
      <c r="H2" s="26"/>
    </row>
    <row r="3" spans="1:9" ht="24" x14ac:dyDescent="0.3">
      <c r="A3" s="26"/>
      <c r="B3" s="27" t="s">
        <v>13</v>
      </c>
      <c r="C3" s="27" t="s">
        <v>11</v>
      </c>
      <c r="D3" s="27" t="s">
        <v>14</v>
      </c>
      <c r="E3" s="26"/>
      <c r="F3" s="26"/>
      <c r="G3" s="26"/>
      <c r="H3" s="26"/>
    </row>
    <row r="4" spans="1:9" ht="24" x14ac:dyDescent="0.3">
      <c r="A4" s="28" t="s">
        <v>12</v>
      </c>
      <c r="B4" s="28"/>
      <c r="C4" s="28"/>
      <c r="D4" s="28"/>
      <c r="E4" s="26"/>
      <c r="F4" s="26"/>
      <c r="G4" s="26"/>
      <c r="H4" s="26"/>
    </row>
    <row r="5" spans="1:9" ht="24" x14ac:dyDescent="0.3">
      <c r="A5" s="28" t="s">
        <v>2</v>
      </c>
      <c r="B5" s="28"/>
      <c r="C5" s="28"/>
      <c r="D5" s="28"/>
      <c r="E5" s="26"/>
      <c r="F5" s="26"/>
      <c r="G5" s="26"/>
      <c r="H5" s="26"/>
    </row>
    <row r="6" spans="1:9" ht="24" x14ac:dyDescent="0.3">
      <c r="A6" s="28" t="s">
        <v>9</v>
      </c>
      <c r="B6" s="28"/>
      <c r="C6" s="28"/>
      <c r="D6" s="28"/>
      <c r="E6" s="26"/>
      <c r="F6" s="26"/>
      <c r="G6" s="26"/>
      <c r="H6" s="26"/>
    </row>
    <row r="7" spans="1:9" ht="24" x14ac:dyDescent="0.3">
      <c r="A7" s="28" t="s">
        <v>3</v>
      </c>
      <c r="B7" s="28"/>
      <c r="C7" s="28"/>
      <c r="D7" s="28"/>
      <c r="E7" s="26"/>
      <c r="F7" s="26"/>
      <c r="G7" s="26"/>
      <c r="H7" s="26"/>
    </row>
    <row r="8" spans="1:9" ht="25" thickBot="1" x14ac:dyDescent="0.35">
      <c r="A8" s="29" t="s">
        <v>5</v>
      </c>
      <c r="B8" s="29"/>
      <c r="C8" s="29"/>
      <c r="D8" s="29"/>
      <c r="E8" s="26"/>
      <c r="F8" s="26"/>
      <c r="G8" s="26"/>
      <c r="H8" s="26"/>
    </row>
    <row r="9" spans="1:9" ht="23" x14ac:dyDescent="0.25">
      <c r="A9" s="26"/>
      <c r="B9" s="26"/>
      <c r="C9" s="26"/>
      <c r="D9" s="26"/>
      <c r="E9" s="26"/>
      <c r="F9" s="26"/>
      <c r="G9" s="26"/>
      <c r="H9" s="26"/>
    </row>
    <row r="10" spans="1:9" ht="23" x14ac:dyDescent="0.25">
      <c r="A10" s="26"/>
      <c r="B10" s="26"/>
      <c r="C10" s="26"/>
      <c r="D10" s="26"/>
      <c r="E10" s="26"/>
      <c r="F10" s="26"/>
      <c r="G10" s="26"/>
      <c r="H10" s="26"/>
    </row>
    <row r="11" spans="1:9" ht="23" x14ac:dyDescent="0.25">
      <c r="A11" s="30" t="s">
        <v>10</v>
      </c>
      <c r="B11" s="26"/>
      <c r="C11" s="26"/>
      <c r="D11" s="26"/>
      <c r="E11" s="26"/>
      <c r="F11" s="26"/>
      <c r="G11" s="26"/>
      <c r="H11" s="26"/>
    </row>
    <row r="12" spans="1:9" ht="23" x14ac:dyDescent="0.25">
      <c r="A12" s="26"/>
      <c r="B12" s="26"/>
      <c r="C12" s="26"/>
      <c r="D12" s="26"/>
      <c r="E12" s="26"/>
      <c r="F12" s="26"/>
      <c r="G12" s="26"/>
      <c r="H12" s="26"/>
    </row>
    <row r="13" spans="1:9" ht="24" thickBot="1" x14ac:dyDescent="0.3">
      <c r="A13" s="30" t="s">
        <v>22</v>
      </c>
      <c r="B13" s="26"/>
      <c r="C13" s="26"/>
      <c r="D13" s="26"/>
      <c r="E13" s="26"/>
      <c r="F13" s="26"/>
      <c r="G13" s="26"/>
      <c r="H13" s="26"/>
    </row>
    <row r="14" spans="1:9" ht="24" thickTop="1" x14ac:dyDescent="0.25">
      <c r="A14" s="31"/>
      <c r="B14" s="32" t="s">
        <v>8</v>
      </c>
      <c r="C14" s="32" t="s">
        <v>9</v>
      </c>
      <c r="D14" s="32" t="s">
        <v>3</v>
      </c>
      <c r="E14" s="32" t="s">
        <v>5</v>
      </c>
      <c r="F14" s="32" t="s">
        <v>19</v>
      </c>
      <c r="G14" s="33" t="s">
        <v>20</v>
      </c>
      <c r="H14" s="26"/>
    </row>
    <row r="15" spans="1:9" ht="23" x14ac:dyDescent="0.25">
      <c r="A15" s="34" t="s">
        <v>15</v>
      </c>
      <c r="B15" s="35">
        <v>2</v>
      </c>
      <c r="C15" s="35">
        <v>0</v>
      </c>
      <c r="D15" s="35">
        <v>0</v>
      </c>
      <c r="E15" s="35">
        <v>0</v>
      </c>
      <c r="F15" s="36"/>
      <c r="G15" s="37"/>
      <c r="H15" s="26"/>
    </row>
    <row r="16" spans="1:9" ht="23" x14ac:dyDescent="0.25">
      <c r="A16" s="38" t="s">
        <v>17</v>
      </c>
      <c r="B16" s="39">
        <v>2</v>
      </c>
      <c r="C16" s="40">
        <v>0.2</v>
      </c>
      <c r="D16" s="39">
        <v>1</v>
      </c>
      <c r="E16" s="39">
        <v>0</v>
      </c>
      <c r="F16" s="36"/>
      <c r="G16" s="37"/>
      <c r="H16" s="26"/>
    </row>
    <row r="17" spans="1:8" ht="24" thickBot="1" x14ac:dyDescent="0.3">
      <c r="A17" s="41" t="s">
        <v>16</v>
      </c>
      <c r="B17" s="42">
        <v>2</v>
      </c>
      <c r="C17" s="42">
        <v>0</v>
      </c>
      <c r="D17" s="42">
        <v>0</v>
      </c>
      <c r="E17" s="43">
        <v>0.2</v>
      </c>
      <c r="F17" s="52"/>
      <c r="G17" s="53"/>
      <c r="H17" s="26"/>
    </row>
    <row r="18" spans="1:8" ht="24" thickTop="1" x14ac:dyDescent="0.25">
      <c r="A18" s="26"/>
      <c r="B18" s="26"/>
      <c r="C18" s="26"/>
      <c r="D18" s="26"/>
      <c r="E18" s="26"/>
      <c r="F18" s="26"/>
      <c r="G18" s="26"/>
      <c r="H18" s="26"/>
    </row>
    <row r="19" spans="1:8" ht="24" thickBot="1" x14ac:dyDescent="0.3">
      <c r="A19" s="44"/>
      <c r="B19" s="44"/>
      <c r="C19" s="26"/>
      <c r="D19" s="26"/>
      <c r="E19" s="26"/>
      <c r="F19" s="26"/>
      <c r="G19" s="26"/>
      <c r="H19" s="26"/>
    </row>
    <row r="20" spans="1:8" ht="23" x14ac:dyDescent="0.25">
      <c r="A20" s="45"/>
      <c r="B20" s="46" t="s">
        <v>20</v>
      </c>
      <c r="C20" s="26"/>
      <c r="D20" s="26"/>
      <c r="E20" s="26"/>
      <c r="F20" s="26"/>
      <c r="G20" s="26"/>
      <c r="H20" s="26"/>
    </row>
    <row r="21" spans="1:8" ht="23" x14ac:dyDescent="0.25">
      <c r="A21" s="47" t="s">
        <v>23</v>
      </c>
      <c r="B21" s="48">
        <f>2*G15</f>
        <v>0</v>
      </c>
      <c r="C21" s="51" t="s">
        <v>25</v>
      </c>
      <c r="D21" s="26"/>
      <c r="E21" s="26"/>
      <c r="F21" s="26"/>
      <c r="G21" s="26"/>
      <c r="H21" s="26"/>
    </row>
    <row r="22" spans="1:8" ht="23" x14ac:dyDescent="0.25">
      <c r="A22" s="47" t="s">
        <v>24</v>
      </c>
      <c r="B22" s="48">
        <f>G16+G17</f>
        <v>0</v>
      </c>
      <c r="C22" s="26"/>
      <c r="D22" s="26"/>
      <c r="E22" s="26"/>
      <c r="F22" s="26"/>
      <c r="G22" s="26"/>
      <c r="H22" s="26"/>
    </row>
    <row r="23" spans="1:8" ht="24" thickBot="1" x14ac:dyDescent="0.3">
      <c r="A23" s="49" t="s">
        <v>18</v>
      </c>
      <c r="B23" s="50">
        <f>B22-B21</f>
        <v>0</v>
      </c>
      <c r="C23" s="26"/>
      <c r="D23" s="26"/>
      <c r="E23" s="26"/>
      <c r="F23" s="26"/>
      <c r="G23" s="26"/>
      <c r="H23" s="26"/>
    </row>
    <row r="24" spans="1:8" ht="23" x14ac:dyDescent="0.25">
      <c r="A24" s="44"/>
      <c r="B24" s="44"/>
      <c r="C24" s="26"/>
      <c r="D24" s="26"/>
      <c r="E24" s="26"/>
      <c r="F24" s="26"/>
      <c r="G24" s="26"/>
      <c r="H24" s="2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Promotion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vsingh</dc:creator>
  <cp:lastModifiedBy>Microsoft Office User</cp:lastModifiedBy>
  <dcterms:created xsi:type="dcterms:W3CDTF">2009-05-05T13:21:21Z</dcterms:created>
  <dcterms:modified xsi:type="dcterms:W3CDTF">2022-03-30T01:19:37Z</dcterms:modified>
</cp:coreProperties>
</file>